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wk\Desktop\Akoestiek\"/>
    </mc:Choice>
  </mc:AlternateContent>
  <bookViews>
    <workbookView xWindow="240" yWindow="75" windowWidth="12315" windowHeight="7935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Blad1!$A$1:$R$191</definedName>
    <definedName name="_xlnm.Print_Area" localSheetId="0">Blad1!$A$1:$R$193</definedName>
  </definedNames>
  <calcPr calcId="171027"/>
</workbook>
</file>

<file path=xl/calcChain.xml><?xml version="1.0" encoding="utf-8"?>
<calcChain xmlns="http://schemas.openxmlformats.org/spreadsheetml/2006/main">
  <c r="G28" i="1" l="1"/>
  <c r="F28" i="1"/>
  <c r="G132" i="1"/>
  <c r="F132" i="1"/>
  <c r="G31" i="1"/>
  <c r="F31" i="1"/>
  <c r="G19" i="1"/>
  <c r="F19" i="1"/>
  <c r="G34" i="1"/>
  <c r="F34" i="1"/>
  <c r="G27" i="1"/>
  <c r="F27" i="1"/>
  <c r="G30" i="1"/>
  <c r="F30" i="1"/>
  <c r="G22" i="1"/>
  <c r="F22" i="1"/>
  <c r="G18" i="1"/>
  <c r="F18" i="1"/>
  <c r="G33" i="1"/>
  <c r="F33" i="1"/>
  <c r="G25" i="1"/>
  <c r="F25" i="1"/>
  <c r="G21" i="1"/>
  <c r="F21" i="1"/>
  <c r="G24" i="1"/>
  <c r="F24" i="1"/>
  <c r="G26" i="1"/>
  <c r="F26" i="1"/>
  <c r="G29" i="1"/>
  <c r="F29" i="1"/>
  <c r="G17" i="1"/>
  <c r="F17" i="1"/>
  <c r="G32" i="1"/>
  <c r="F32" i="1"/>
  <c r="G20" i="1"/>
  <c r="F20" i="1"/>
  <c r="G23" i="1"/>
  <c r="F23" i="1"/>
  <c r="F9" i="1"/>
  <c r="G9" i="1"/>
  <c r="F7" i="1"/>
  <c r="G7" i="1"/>
  <c r="F16" i="1"/>
  <c r="G16" i="1"/>
  <c r="F14" i="1"/>
  <c r="G14" i="1"/>
  <c r="G103" i="1"/>
  <c r="G87" i="1"/>
  <c r="G71" i="1"/>
  <c r="G88" i="1"/>
  <c r="G104" i="1"/>
  <c r="G72" i="1"/>
  <c r="G99" i="1"/>
  <c r="G83" i="1"/>
  <c r="G67" i="1"/>
  <c r="G179" i="1"/>
  <c r="G178" i="1"/>
  <c r="G176" i="1"/>
  <c r="G95" i="1"/>
  <c r="G79" i="1"/>
  <c r="G63" i="1"/>
  <c r="G177" i="1"/>
  <c r="G162" i="1"/>
  <c r="G100" i="1"/>
  <c r="G84" i="1"/>
  <c r="G68" i="1"/>
  <c r="G111" i="1"/>
  <c r="G160" i="1"/>
  <c r="G165" i="1"/>
  <c r="G164" i="1"/>
  <c r="G105" i="1"/>
  <c r="G89" i="1"/>
  <c r="G73" i="1"/>
  <c r="G163" i="1"/>
  <c r="G182" i="1"/>
  <c r="G181" i="1"/>
  <c r="G161" i="1"/>
  <c r="G180" i="1"/>
  <c r="G146" i="1"/>
  <c r="G144" i="1"/>
  <c r="G96" i="1"/>
  <c r="G91" i="1"/>
  <c r="G80" i="1"/>
  <c r="G64" i="1"/>
  <c r="G75" i="1"/>
  <c r="G59" i="1"/>
  <c r="G183" i="1"/>
  <c r="G167" i="1"/>
  <c r="G166" i="1"/>
  <c r="G150" i="1"/>
  <c r="G149" i="1"/>
  <c r="G148" i="1"/>
  <c r="G187" i="1"/>
  <c r="G147" i="1"/>
  <c r="G186" i="1"/>
  <c r="G145" i="1"/>
  <c r="G184" i="1"/>
  <c r="G85" i="1"/>
  <c r="G69" i="1"/>
  <c r="G106" i="1"/>
  <c r="G90" i="1"/>
  <c r="G74" i="1"/>
  <c r="G101" i="1"/>
  <c r="G151" i="1"/>
  <c r="G131" i="1"/>
  <c r="G130" i="1"/>
  <c r="G189" i="1"/>
  <c r="G129" i="1"/>
  <c r="G128" i="1"/>
  <c r="G58" i="1"/>
  <c r="G191" i="1"/>
  <c r="G171" i="1"/>
  <c r="G190" i="1"/>
  <c r="G185" i="1"/>
  <c r="G188" i="1"/>
  <c r="G168" i="1"/>
  <c r="G97" i="1"/>
  <c r="G81" i="1"/>
  <c r="G65" i="1"/>
  <c r="G86" i="1"/>
  <c r="G70" i="1"/>
  <c r="G98" i="1"/>
  <c r="G82" i="1"/>
  <c r="G66" i="1"/>
  <c r="G155" i="1"/>
  <c r="G170" i="1"/>
  <c r="G169" i="1"/>
  <c r="G152" i="1"/>
  <c r="G56" i="1"/>
  <c r="G92" i="1"/>
  <c r="G175" i="1"/>
  <c r="G135" i="1"/>
  <c r="G174" i="1"/>
  <c r="G154" i="1"/>
  <c r="G134" i="1"/>
  <c r="G173" i="1"/>
  <c r="G133" i="1"/>
  <c r="G172" i="1"/>
  <c r="G76" i="1"/>
  <c r="G60" i="1"/>
  <c r="G54" i="1"/>
  <c r="G93" i="1"/>
  <c r="G159" i="1"/>
  <c r="G158" i="1"/>
  <c r="G141" i="1"/>
  <c r="G156" i="1"/>
  <c r="G77" i="1"/>
  <c r="G61" i="1"/>
  <c r="G102" i="1"/>
  <c r="G55" i="1"/>
  <c r="G157" i="1"/>
  <c r="G153" i="1"/>
  <c r="G136" i="1"/>
  <c r="G57" i="1"/>
  <c r="G94" i="1"/>
  <c r="G110" i="1"/>
  <c r="G143" i="1"/>
  <c r="G139" i="1"/>
  <c r="G142" i="1"/>
  <c r="G138" i="1"/>
  <c r="G114" i="1"/>
  <c r="G78" i="1"/>
  <c r="G62" i="1"/>
  <c r="G140" i="1"/>
  <c r="G50" i="1"/>
  <c r="G44" i="1"/>
  <c r="G37" i="1"/>
  <c r="G107" i="1"/>
  <c r="G137" i="1"/>
  <c r="G52" i="1"/>
  <c r="G45" i="1"/>
  <c r="G38" i="1"/>
  <c r="G39" i="1"/>
  <c r="G49" i="1"/>
  <c r="G53" i="1"/>
  <c r="G51" i="1"/>
  <c r="G3" i="1"/>
  <c r="G41" i="1"/>
  <c r="G36" i="1"/>
  <c r="G47" i="1"/>
  <c r="G113" i="1"/>
  <c r="G43" i="1"/>
  <c r="G42" i="1"/>
  <c r="G35" i="1"/>
  <c r="G13" i="1"/>
  <c r="G48" i="1"/>
  <c r="G4" i="1"/>
  <c r="G10" i="1"/>
  <c r="G46" i="1"/>
  <c r="G112" i="1"/>
  <c r="G40" i="1"/>
  <c r="G5" i="1"/>
  <c r="G8" i="1"/>
  <c r="G12" i="1"/>
  <c r="G11" i="1"/>
  <c r="G6" i="1"/>
  <c r="F103" i="1"/>
  <c r="F87" i="1"/>
  <c r="F71" i="1"/>
  <c r="F88" i="1"/>
  <c r="F104" i="1"/>
  <c r="F72" i="1"/>
  <c r="F99" i="1"/>
  <c r="F83" i="1"/>
  <c r="F67" i="1"/>
  <c r="F179" i="1"/>
  <c r="F178" i="1"/>
  <c r="F176" i="1"/>
  <c r="F95" i="1"/>
  <c r="F79" i="1"/>
  <c r="F63" i="1"/>
  <c r="F177" i="1"/>
  <c r="F162" i="1"/>
  <c r="F100" i="1"/>
  <c r="F84" i="1"/>
  <c r="F68" i="1"/>
  <c r="F111" i="1"/>
  <c r="F160" i="1"/>
  <c r="F165" i="1"/>
  <c r="F164" i="1"/>
  <c r="F105" i="1"/>
  <c r="F89" i="1"/>
  <c r="F73" i="1"/>
  <c r="F163" i="1"/>
  <c r="F182" i="1"/>
  <c r="F181" i="1"/>
  <c r="F161" i="1"/>
  <c r="F180" i="1"/>
  <c r="F146" i="1"/>
  <c r="F144" i="1"/>
  <c r="F96" i="1"/>
  <c r="F91" i="1"/>
  <c r="F80" i="1"/>
  <c r="F64" i="1"/>
  <c r="F75" i="1"/>
  <c r="F59" i="1"/>
  <c r="F183" i="1"/>
  <c r="F167" i="1"/>
  <c r="F166" i="1"/>
  <c r="F150" i="1"/>
  <c r="F149" i="1"/>
  <c r="F148" i="1"/>
  <c r="F187" i="1"/>
  <c r="F147" i="1"/>
  <c r="F186" i="1"/>
  <c r="F145" i="1"/>
  <c r="F6" i="1"/>
  <c r="F5" i="1"/>
  <c r="F8" i="1"/>
  <c r="F12" i="1"/>
  <c r="F11" i="1"/>
  <c r="F13" i="1"/>
  <c r="F48" i="1"/>
  <c r="F4" i="1"/>
  <c r="F10" i="1"/>
  <c r="F46" i="1"/>
  <c r="F112" i="1"/>
  <c r="F40" i="1"/>
  <c r="F35" i="1"/>
  <c r="F113" i="1"/>
  <c r="F43" i="1"/>
  <c r="F42" i="1"/>
  <c r="F41" i="1"/>
  <c r="F36" i="1"/>
  <c r="F47" i="1"/>
  <c r="F49" i="1"/>
  <c r="F53" i="1"/>
  <c r="F51" i="1"/>
  <c r="F3" i="1"/>
  <c r="F52" i="1"/>
  <c r="F45" i="1"/>
  <c r="F38" i="1"/>
  <c r="F39" i="1"/>
  <c r="F137" i="1"/>
  <c r="F37" i="1"/>
  <c r="F107" i="1"/>
  <c r="F44" i="1"/>
  <c r="F50" i="1"/>
  <c r="F143" i="1"/>
  <c r="F139" i="1"/>
  <c r="F142" i="1"/>
  <c r="F138" i="1"/>
  <c r="F114" i="1"/>
  <c r="F78" i="1"/>
  <c r="F62" i="1"/>
  <c r="F140" i="1"/>
  <c r="F57" i="1"/>
  <c r="F94" i="1"/>
  <c r="F110" i="1"/>
  <c r="F55" i="1"/>
  <c r="F157" i="1"/>
  <c r="F153" i="1"/>
  <c r="F136" i="1"/>
  <c r="F54" i="1"/>
  <c r="F93" i="1"/>
  <c r="F159" i="1"/>
  <c r="F158" i="1"/>
  <c r="F141" i="1"/>
  <c r="F156" i="1"/>
  <c r="F77" i="1"/>
  <c r="F61" i="1"/>
  <c r="F102" i="1"/>
  <c r="F76" i="1"/>
  <c r="F60" i="1"/>
  <c r="F175" i="1"/>
  <c r="F135" i="1"/>
  <c r="F174" i="1"/>
  <c r="F154" i="1"/>
  <c r="F134" i="1"/>
  <c r="F173" i="1"/>
  <c r="F133" i="1"/>
  <c r="F172" i="1"/>
  <c r="F56" i="1"/>
  <c r="F92" i="1"/>
  <c r="F155" i="1"/>
  <c r="F170" i="1"/>
  <c r="F169" i="1"/>
  <c r="F152" i="1"/>
  <c r="F97" i="1"/>
  <c r="F81" i="1"/>
  <c r="F65" i="1"/>
  <c r="F86" i="1"/>
  <c r="F70" i="1"/>
  <c r="F98" i="1"/>
  <c r="F82" i="1"/>
  <c r="F66" i="1"/>
  <c r="F191" i="1"/>
  <c r="F171" i="1"/>
  <c r="F190" i="1"/>
  <c r="F185" i="1"/>
  <c r="F188" i="1"/>
  <c r="F168" i="1"/>
  <c r="F58" i="1"/>
  <c r="F151" i="1"/>
  <c r="F131" i="1"/>
  <c r="F130" i="1"/>
  <c r="F189" i="1"/>
  <c r="F129" i="1"/>
  <c r="F128" i="1"/>
  <c r="F85" i="1"/>
  <c r="F69" i="1"/>
  <c r="F106" i="1"/>
  <c r="F90" i="1"/>
  <c r="F74" i="1"/>
  <c r="F101" i="1"/>
  <c r="F184" i="1"/>
</calcChain>
</file>

<file path=xl/sharedStrings.xml><?xml version="1.0" encoding="utf-8"?>
<sst xmlns="http://schemas.openxmlformats.org/spreadsheetml/2006/main" count="1610" uniqueCount="467">
  <si>
    <t>99</t>
  </si>
  <si>
    <t>30,1</t>
  </si>
  <si>
    <t>31,1</t>
  </si>
  <si>
    <t>Zelfregelend rooster</t>
  </si>
  <si>
    <t>28,4</t>
  </si>
  <si>
    <t>31,2</t>
  </si>
  <si>
    <t>10,6</t>
  </si>
  <si>
    <t>30,3</t>
  </si>
  <si>
    <t>32,4</t>
  </si>
  <si>
    <t>37,8</t>
  </si>
  <si>
    <t>28,2</t>
  </si>
  <si>
    <t>30,4</t>
  </si>
  <si>
    <t>33,5</t>
  </si>
  <si>
    <t>27,9</t>
  </si>
  <si>
    <t>30,6</t>
  </si>
  <si>
    <t>35,7</t>
  </si>
  <si>
    <t>39,7</t>
  </si>
  <si>
    <t>24,2</t>
  </si>
  <si>
    <t>25,6</t>
  </si>
  <si>
    <t>24,9</t>
  </si>
  <si>
    <t>23,3</t>
  </si>
  <si>
    <t>25,7</t>
  </si>
  <si>
    <t>15,2</t>
  </si>
  <si>
    <t>31,6</t>
  </si>
  <si>
    <t>10,9</t>
  </si>
  <si>
    <t>23,6</t>
  </si>
  <si>
    <t>23,5</t>
  </si>
  <si>
    <t>33,8</t>
  </si>
  <si>
    <t>26,3</t>
  </si>
  <si>
    <t>23,1</t>
  </si>
  <si>
    <t>DucoTon 18</t>
  </si>
  <si>
    <t>25,9</t>
  </si>
  <si>
    <t>22,6</t>
  </si>
  <si>
    <t>21,9</t>
  </si>
  <si>
    <t>25,1</t>
  </si>
  <si>
    <t>18,5</t>
  </si>
  <si>
    <t>25,2</t>
  </si>
  <si>
    <t>27,3</t>
  </si>
  <si>
    <t>23,7</t>
  </si>
  <si>
    <t>28,1</t>
  </si>
  <si>
    <t>DucoTon 18A</t>
  </si>
  <si>
    <t>23,8</t>
  </si>
  <si>
    <t>27,4</t>
  </si>
  <si>
    <t>17,7</t>
  </si>
  <si>
    <t>26,5</t>
  </si>
  <si>
    <t>29,8</t>
  </si>
  <si>
    <t>30,9</t>
  </si>
  <si>
    <t>10,3</t>
  </si>
  <si>
    <t>28,9</t>
  </si>
  <si>
    <t>29,4</t>
  </si>
  <si>
    <t>29,7</t>
  </si>
  <si>
    <t>25,3</t>
  </si>
  <si>
    <t>29,3</t>
  </si>
  <si>
    <t>26,8</t>
  </si>
  <si>
    <t>29,1</t>
  </si>
  <si>
    <t>29,9</t>
  </si>
  <si>
    <t>18,3</t>
  </si>
  <si>
    <t>26,9</t>
  </si>
  <si>
    <t>33,2</t>
  </si>
  <si>
    <t>27,6</t>
  </si>
  <si>
    <t>33,3</t>
  </si>
  <si>
    <t>31,9</t>
  </si>
  <si>
    <t>26,4</t>
  </si>
  <si>
    <t>34,4</t>
  </si>
  <si>
    <t>9,5</t>
  </si>
  <si>
    <t>16,7</t>
  </si>
  <si>
    <t>24,8</t>
  </si>
  <si>
    <t>35,3</t>
  </si>
  <si>
    <t>11,7</t>
  </si>
  <si>
    <t>30,5</t>
  </si>
  <si>
    <t>14,5</t>
  </si>
  <si>
    <t>DucoSmart 60</t>
  </si>
  <si>
    <t>12,7</t>
  </si>
  <si>
    <t>31,3</t>
  </si>
  <si>
    <t>37,2</t>
  </si>
  <si>
    <t>39,9</t>
  </si>
  <si>
    <t>Zelfregelende suskast</t>
  </si>
  <si>
    <t>24,4</t>
  </si>
  <si>
    <t>33,9</t>
  </si>
  <si>
    <t>19,6</t>
  </si>
  <si>
    <t>22,9</t>
  </si>
  <si>
    <t>34,9</t>
  </si>
  <si>
    <t>32,8</t>
  </si>
  <si>
    <t>20,5</t>
  </si>
  <si>
    <t>28,8</t>
  </si>
  <si>
    <t>30,2</t>
  </si>
  <si>
    <t>13,5</t>
  </si>
  <si>
    <t>37,6</t>
  </si>
  <si>
    <t>14,7</t>
  </si>
  <si>
    <t>28,7</t>
  </si>
  <si>
    <t>32,3</t>
  </si>
  <si>
    <t>38,7</t>
  </si>
  <si>
    <t>37,1</t>
  </si>
  <si>
    <t>30,8</t>
  </si>
  <si>
    <t>37,4</t>
  </si>
  <si>
    <t>36,9</t>
  </si>
  <si>
    <t>20,9</t>
  </si>
  <si>
    <t>38,3</t>
  </si>
  <si>
    <t>39,3</t>
  </si>
  <si>
    <t>32,1</t>
  </si>
  <si>
    <t>41,2</t>
  </si>
  <si>
    <t>37,9</t>
  </si>
  <si>
    <t>40,6</t>
  </si>
  <si>
    <t>29,5</t>
  </si>
  <si>
    <t>41,9</t>
  </si>
  <si>
    <t>38,6</t>
  </si>
  <si>
    <t>41,3</t>
  </si>
  <si>
    <t>38,5</t>
  </si>
  <si>
    <t>29,6</t>
  </si>
  <si>
    <t>40,5</t>
  </si>
  <si>
    <t>31,5</t>
  </si>
  <si>
    <t>32,2</t>
  </si>
  <si>
    <t>41,8</t>
  </si>
  <si>
    <t>38,9</t>
  </si>
  <si>
    <t>38,4</t>
  </si>
  <si>
    <t>39,6</t>
  </si>
  <si>
    <t>39,1</t>
  </si>
  <si>
    <t>23,9</t>
  </si>
  <si>
    <t>42,1</t>
  </si>
  <si>
    <t>20,8</t>
  </si>
  <si>
    <t>40,7</t>
  </si>
  <si>
    <t>42,6</t>
  </si>
  <si>
    <t>34,6</t>
  </si>
  <si>
    <t>40,1</t>
  </si>
  <si>
    <t>36,5</t>
  </si>
  <si>
    <t>43,3</t>
  </si>
  <si>
    <t>46,1</t>
  </si>
  <si>
    <t>41,6</t>
  </si>
  <si>
    <t>40,9</t>
  </si>
  <si>
    <t>17,2</t>
  </si>
  <si>
    <t>46,8</t>
  </si>
  <si>
    <t>42,3</t>
  </si>
  <si>
    <t>35,1</t>
  </si>
  <si>
    <t>36,1</t>
  </si>
  <si>
    <t>42,9</t>
  </si>
  <si>
    <t>34,5</t>
  </si>
  <si>
    <t>41,5</t>
  </si>
  <si>
    <t>29,2</t>
  </si>
  <si>
    <t>31,8</t>
  </si>
  <si>
    <t>41,1</t>
  </si>
  <si>
    <t>28,5</t>
  </si>
  <si>
    <t>47,5</t>
  </si>
  <si>
    <t>21,5</t>
  </si>
  <si>
    <t>48,1</t>
  </si>
  <si>
    <t>42,5</t>
  </si>
  <si>
    <t>36,8</t>
  </si>
  <si>
    <t>43,6</t>
  </si>
  <si>
    <t>47,8</t>
  </si>
  <si>
    <t>48,5</t>
  </si>
  <si>
    <t>49,2</t>
  </si>
  <si>
    <t>45,2</t>
  </si>
  <si>
    <t>32,9</t>
  </si>
  <si>
    <t>45,1</t>
  </si>
  <si>
    <t>48,8</t>
  </si>
  <si>
    <t>43,2</t>
  </si>
  <si>
    <t>9,9</t>
  </si>
  <si>
    <t>39,8</t>
  </si>
  <si>
    <t>39,5</t>
  </si>
  <si>
    <t>33,4</t>
  </si>
  <si>
    <t>47,9</t>
  </si>
  <si>
    <t>34,2</t>
  </si>
  <si>
    <t>34,1</t>
  </si>
  <si>
    <t>48,6</t>
  </si>
  <si>
    <t>45,9</t>
  </si>
  <si>
    <t>43,9</t>
  </si>
  <si>
    <t>32,7</t>
  </si>
  <si>
    <t>32,6</t>
  </si>
  <si>
    <t>44,2</t>
  </si>
  <si>
    <t>31,7</t>
  </si>
  <si>
    <t>45,8</t>
  </si>
  <si>
    <t>17,3</t>
  </si>
  <si>
    <t>11,2</t>
  </si>
  <si>
    <t>16,1</t>
  </si>
  <si>
    <t>48,3</t>
  </si>
  <si>
    <t>10,2</t>
  </si>
  <si>
    <t>42,7</t>
  </si>
  <si>
    <t>47,7</t>
  </si>
  <si>
    <t>33,6</t>
  </si>
  <si>
    <t>9,2</t>
  </si>
  <si>
    <t>43,8</t>
  </si>
  <si>
    <t>48,4</t>
  </si>
  <si>
    <t>35,2</t>
  </si>
  <si>
    <t>43,1</t>
  </si>
  <si>
    <t>53,2</t>
  </si>
  <si>
    <t>50,7</t>
  </si>
  <si>
    <t>16,5</t>
  </si>
  <si>
    <t>50,6</t>
  </si>
  <si>
    <t>16,9</t>
  </si>
  <si>
    <t>15,9</t>
  </si>
  <si>
    <t>16,3</t>
  </si>
  <si>
    <t>35,9</t>
  </si>
  <si>
    <t>50,5</t>
  </si>
  <si>
    <t>53,9</t>
  </si>
  <si>
    <t>49,5</t>
  </si>
  <si>
    <t>47,1</t>
  </si>
  <si>
    <t>15,4</t>
  </si>
  <si>
    <t>36,7</t>
  </si>
  <si>
    <t>50,3</t>
  </si>
  <si>
    <t>53,8</t>
  </si>
  <si>
    <t>50,1</t>
  </si>
  <si>
    <t>43,5</t>
  </si>
  <si>
    <t>55,4</t>
  </si>
  <si>
    <t>56,4</t>
  </si>
  <si>
    <t>51,6</t>
  </si>
  <si>
    <t>56,2</t>
  </si>
  <si>
    <t>51,4</t>
  </si>
  <si>
    <t>51,2</t>
  </si>
  <si>
    <t>Rooster</t>
  </si>
  <si>
    <t>Zelfregelend susrooster</t>
  </si>
  <si>
    <t>Zelfregelend brandwerend susrooster</t>
  </si>
  <si>
    <t>DucoTwin 120 Corto 'ZR' AK</t>
  </si>
  <si>
    <t>DucoTwin 120 Basso 'ZR' AK</t>
  </si>
  <si>
    <t>DucoTwin 120 Medio 'ZR' AK</t>
  </si>
  <si>
    <t>DucoTwin 120 Alto 'ZR' AK</t>
  </si>
  <si>
    <t>DucoTwin 120 Largo 'ZR' AK</t>
  </si>
  <si>
    <t>Duco FireMax 15 'ZR'</t>
  </si>
  <si>
    <t>Duco FireMax 20 'ZR'</t>
  </si>
  <si>
    <t>DucoTwin 120 Corto 'ZR'</t>
  </si>
  <si>
    <t>DucoTwin 120 Basso 'ZR'</t>
  </si>
  <si>
    <t>DucoTwin 120 Medio 'ZR'</t>
  </si>
  <si>
    <t>DucoTwin 120 Alto 'ZR'</t>
  </si>
  <si>
    <t>DucoTwin 120 Largo 'ZR'</t>
  </si>
  <si>
    <t>Zelfregelend rooster met zonwering</t>
  </si>
  <si>
    <t>Zelfregelende suskast met zonwering</t>
  </si>
  <si>
    <t>DucoTwin 50 Medio 'ZR'</t>
  </si>
  <si>
    <t>DucoKlep 15 'ZR'</t>
  </si>
  <si>
    <t>DucoTon 10 'ZR'</t>
  </si>
  <si>
    <t>DucoTop 50 'ZR'</t>
  </si>
  <si>
    <t>DucoFit 50 'ZR'</t>
  </si>
  <si>
    <t>DucoLine 10 'ZR'</t>
  </si>
  <si>
    <t>DucoLine 17 'ZR'</t>
  </si>
  <si>
    <t>DucoTon 10A 'ZR'</t>
  </si>
  <si>
    <t>DucoTwin 50 Largo 'ZR'</t>
  </si>
  <si>
    <t>Duco RenoTop 60 'ZR'</t>
  </si>
  <si>
    <t>Duco RenoTop 60 'ZR' AK</t>
  </si>
  <si>
    <t>Zelfregelende suskast tbv hoogbouw</t>
  </si>
  <si>
    <t>Product</t>
  </si>
  <si>
    <t>Omschrijving</t>
  </si>
  <si>
    <t>Duco MiniMax 10 'ZR'</t>
  </si>
  <si>
    <t>Duco MiniMax 15 'ZR'</t>
  </si>
  <si>
    <t>Duco MiniMax 20 'ZR'</t>
  </si>
  <si>
    <t>Duco GlasMax 10 'ZR'</t>
  </si>
  <si>
    <t>Duco GlasMax 15 'ZR'</t>
  </si>
  <si>
    <t>Duco GlasMax 20 'ZR'</t>
  </si>
  <si>
    <t>Leverancier</t>
  </si>
  <si>
    <t>Telefoon</t>
  </si>
  <si>
    <t>Internetpagina</t>
  </si>
  <si>
    <t>Duco Ventilation &amp; Sun Control</t>
  </si>
  <si>
    <t>0032//58/33.00.33</t>
  </si>
  <si>
    <t>www.duco.eu</t>
  </si>
  <si>
    <t>Duco GlasMax 25 'ZR'</t>
  </si>
  <si>
    <t>Duco RoofMax 'ZR'</t>
  </si>
  <si>
    <t>DucoLine 23 'ZR'</t>
  </si>
  <si>
    <t>Zelfregelend kleprooster</t>
  </si>
  <si>
    <t>Akoestisch luchtdoorvoerrooster</t>
  </si>
  <si>
    <t>Zelfregelende muurdemper met esthetisch binnenrooster</t>
  </si>
  <si>
    <t>DucoMax Corto 20 'ZR' OUD inbouw sit.B</t>
  </si>
  <si>
    <t>DucoMax Corto 25 'ZR' OUD inbouw sit.A</t>
  </si>
  <si>
    <t>DucoMax Medio 25 'ZR' OUD inbouw sit.A</t>
  </si>
  <si>
    <t>DucoMax Corto 25 'ZR' OUD inbouw sit.B</t>
  </si>
  <si>
    <t>DucoMax Corto 20 'ZR' OUD inbouw sit.C</t>
  </si>
  <si>
    <t>DucoMax Corto 25 'ZR' OUD inbouw sit.C</t>
  </si>
  <si>
    <t>DucoMax Medio 25 'ZR' OUD inbouw sit.C</t>
  </si>
  <si>
    <t>DucoMax Corto 20 'ZR' OUD inbouw sit.D</t>
  </si>
  <si>
    <t>DucoMax Corto 25 'ZR' OUD inbouw sit.D</t>
  </si>
  <si>
    <t>DucoMax Medio 25 'ZR' OUD inbouw sit.D</t>
  </si>
  <si>
    <t>DucoMax Corto 20 'ZR' OUD inbouw sit.A</t>
  </si>
  <si>
    <t>DucoMax Medio 20 'ZR' OUD inbouw sit.B</t>
  </si>
  <si>
    <t>DucoMax Alto 25 'ZR' OUD inbouw sit.A</t>
  </si>
  <si>
    <t>DucoMax Corto 15 'ZR' OUD inbouw sit.B</t>
  </si>
  <si>
    <t>DucoMax Alto 25 'ZR' OUD inbouw sit.B</t>
  </si>
  <si>
    <t>DucoMax Corto 15 'ZR' OUD inbouw sit.C</t>
  </si>
  <si>
    <t>DucoMax Medio 20 'ZR' OUD inbouw sit.C</t>
  </si>
  <si>
    <t>DucoMax Alto 25 'ZR' OUD inbouw sit.C</t>
  </si>
  <si>
    <t>DucoMax Corto 15 'ZR' OUD inbouw sit.D</t>
  </si>
  <si>
    <t>DucoMax Alto 25 'ZR' OUD inbouw sit.D</t>
  </si>
  <si>
    <t>DucoMax Medio 20 'ZR' OUD inbouw sit.A</t>
  </si>
  <si>
    <t>DucoMax Alto 20 'ZR' OUD inbouw sit.B</t>
  </si>
  <si>
    <t>DucoMax Alto 20 'ZR' OUD inbouw sit.C</t>
  </si>
  <si>
    <t>DucoMax Medio 20 'ZR' OUD inbouw sit.D</t>
  </si>
  <si>
    <t>DucoMax Alto 20 'ZR' OUD inbouw sit.A</t>
  </si>
  <si>
    <t>DucoMax Largo 25 'ZR' OUD inbouw sit.A</t>
  </si>
  <si>
    <t>DucoMax Largo 20 'ZR' OUD inbouw sit.B</t>
  </si>
  <si>
    <t>DucoMax Largo 25 'ZR' OUD inbouw sit.C</t>
  </si>
  <si>
    <t>DucoMax Alto 20 'ZR' OUD inbouw sit.D</t>
  </si>
  <si>
    <t>DucoMax Largo 25 'ZR' OUD inbouw sit.D</t>
  </si>
  <si>
    <t>DucoMax Corto 10 'ZR' OUD inbouw sit.A</t>
  </si>
  <si>
    <t>DucoMax Medio 15 'ZR' OUD inbouw sit.A</t>
  </si>
  <si>
    <t>DucoMax Corto 10 'ZR' OUD inbouw sit.B</t>
  </si>
  <si>
    <t>DucoMax Medio 15 'ZR' OUD inbouw sit.B</t>
  </si>
  <si>
    <t>DucoMax Largo 25 'ZR' OUD inbouw sit.B</t>
  </si>
  <si>
    <t>DucoMax Corto 10 'ZR' OUD inbouw sit.C</t>
  </si>
  <si>
    <t>DucoMax Medio 15 'ZR' OUD inbouw sit.C</t>
  </si>
  <si>
    <t>DucoMax Corto 10 'ZR' OUD inbouw sit.D</t>
  </si>
  <si>
    <t>DucoMax Medio 15 'ZR' OUD inbouw sit.D</t>
  </si>
  <si>
    <t>DucoMax Medio 10 'ZR' OUD inbouw sit.A</t>
  </si>
  <si>
    <t>DucoMax Largo 20 'ZR' OUD inbouw sit.A</t>
  </si>
  <si>
    <t>DucoMax Medio 10 'ZR' OUD inbouw sit.B</t>
  </si>
  <si>
    <t>DucoMax Medio 10 'ZR' OUD inbouw sit.C</t>
  </si>
  <si>
    <t>DucoMax Largo 20 'ZR' OUD inbouw sit.C</t>
  </si>
  <si>
    <t>DucoMax Medio 10 'ZR' OUD inbouw sit.D</t>
  </si>
  <si>
    <t>DucoMax Largo 20 'ZR' OUD inbouw sit.D</t>
  </si>
  <si>
    <t>DucoMax Alto 15 'ZR' OUD inbouw sit.A</t>
  </si>
  <si>
    <t>DucoMax Alto 15 'ZR' OUD inbouw sit.B</t>
  </si>
  <si>
    <t>DucoMax Alto 15 'ZR' OUD inbouw sit.C</t>
  </si>
  <si>
    <t>DucoMax Alto 15 'ZR' OUD inbouw sit.D</t>
  </si>
  <si>
    <t>DucoMax Largo 15 'ZR' OUD inbouw sit.D</t>
  </si>
  <si>
    <t>DucoMax Largo 15 'ZR' OUD inbouw sit.A</t>
  </si>
  <si>
    <t>DucoMax Alto 10 'ZR' OUD inbouw sit.B</t>
  </si>
  <si>
    <t>DucoMax Largo 15 'ZR' OUD inbouw sit.B</t>
  </si>
  <si>
    <t>DucoMax Alto 10 'ZR' OUD inbouw sit.C</t>
  </si>
  <si>
    <t>DucoMax Largo 15 'ZR' OUD inbouw sit.C</t>
  </si>
  <si>
    <t>DucoMax Alto 10 'ZR' OUD inbouw sit.D</t>
  </si>
  <si>
    <t>DucoMax Alto 10 'ZR' OUD inbouw sit.A</t>
  </si>
  <si>
    <t>DucoMax Largo 10 'ZR' OUD inbouw sit.B</t>
  </si>
  <si>
    <t>DucoMax Largo 10 'ZR' OUD inbouw sit.A</t>
  </si>
  <si>
    <t>DucoMax Largo 10 'ZR' OUD inbouw sit.C</t>
  </si>
  <si>
    <t>DucoMax Largo 10 'ZR' OUD inbouw sit.D</t>
  </si>
  <si>
    <t>DucoMax Corto 10 'ZR'</t>
  </si>
  <si>
    <t>DucoMax Corto 15 'ZR'</t>
  </si>
  <si>
    <t>DucoMax Corto 20 'ZR'</t>
  </si>
  <si>
    <t>DucoMax Corto 25 'ZR'</t>
  </si>
  <si>
    <t>DucoMax Medio 10 'ZR'</t>
  </si>
  <si>
    <t>DucoMax Medio 15 'ZR'</t>
  </si>
  <si>
    <t>DucoMax Medio 20 'ZR'</t>
  </si>
  <si>
    <t>DucoMax Medio 25 'ZR'</t>
  </si>
  <si>
    <t>DucoMax Alto 10 'ZR'</t>
  </si>
  <si>
    <t>DucoMax Alto 15 'ZR'</t>
  </si>
  <si>
    <t>DucoMax Alto 20 'ZR'</t>
  </si>
  <si>
    <t>DucoMax Alto 25 'ZR'</t>
  </si>
  <si>
    <t>DucoMax Largo 10 'ZR'</t>
  </si>
  <si>
    <t>DucoMax Largo 15 'ZR'</t>
  </si>
  <si>
    <t>DucoMax Largo 20 'ZR'</t>
  </si>
  <si>
    <t>DucoMax Largo 25 'ZR'</t>
  </si>
  <si>
    <t>DucoMax Corto 10 'ZR' HD</t>
  </si>
  <si>
    <t>DucoMax Corto 15 'ZR' HD</t>
  </si>
  <si>
    <t>DucoMax Corto 20 'ZR' HD</t>
  </si>
  <si>
    <t>DucoMax Corto 25 'ZR' HD</t>
  </si>
  <si>
    <t>DucoMax Medio 10 'ZR' HD</t>
  </si>
  <si>
    <t>DucoMax Medio 15 'ZR' HD</t>
  </si>
  <si>
    <t>DucoMax Medio 20 'ZR' HD</t>
  </si>
  <si>
    <t>DucoMax Medio 25 'ZR' HD</t>
  </si>
  <si>
    <t>DucoMax Alto 10 'ZR' HD</t>
  </si>
  <si>
    <t>DucoMax Alto 15 'ZR' HD</t>
  </si>
  <si>
    <t>DucoMax Alto 20 'ZR' HD</t>
  </si>
  <si>
    <t>DucoMax Alto 25 'ZR' HD</t>
  </si>
  <si>
    <t>DucoMax Largo 10 'ZR' HD</t>
  </si>
  <si>
    <t>DucoMax Largo 15 'ZR' HD</t>
  </si>
  <si>
    <t>DucoMax Largo 20 'ZR' HD</t>
  </si>
  <si>
    <t>DucoMax Largo 25 'ZR' HD</t>
  </si>
  <si>
    <t>Duco FireMax 25 'ZR'</t>
  </si>
  <si>
    <t>Zelfregelende suskast tbv hellend dak</t>
  </si>
  <si>
    <t>Zelfregelende suskast tbv utiliteit</t>
  </si>
  <si>
    <t>Zelfregelend susrooster tbv utiliteit</t>
  </si>
  <si>
    <t>Zelfregelend daktoevoerrooster icm Multivent Ø 131</t>
  </si>
  <si>
    <t>Duco GlasMax 'ZR' 5 Pa</t>
  </si>
  <si>
    <t>Duco MiniMax 'ZR' 5 Pa</t>
  </si>
  <si>
    <t>DucoMax Medio 25 'ZR' OUD inbouw sit.B</t>
  </si>
  <si>
    <t>Duco SkyMax Alto 25 ZR</t>
  </si>
  <si>
    <t>Duco SkyMax Corto 25 ZR</t>
  </si>
  <si>
    <t>Duco SkyMax Corto 20 ZR</t>
  </si>
  <si>
    <t>Duco SkyMax Corto 15 ZR</t>
  </si>
  <si>
    <t>Duco SkyMax Medio 25 ZR</t>
  </si>
  <si>
    <t>Duco SkyMax Medio 20 ZR</t>
  </si>
  <si>
    <t>Duco SkyMax Alto 20 ZR</t>
  </si>
  <si>
    <t>Duco SkyMax Largo 25 ZR</t>
  </si>
  <si>
    <t>Duco SkyMax Corto 10 ZR</t>
  </si>
  <si>
    <t>Duco SkyMax Medio 15 ZR</t>
  </si>
  <si>
    <t>Duco SkyMax Largo 20 ZR</t>
  </si>
  <si>
    <t>Duco SkyMax Alto 15 ZR</t>
  </si>
  <si>
    <t>Duco SkyMax Medio 10 ZR</t>
  </si>
  <si>
    <t>Duco SkyMax Alto 10 ZR</t>
  </si>
  <si>
    <t>Duco SkyMax Largo 15 ZR</t>
  </si>
  <si>
    <t>Duco SkyMax Largo 10 ZR</t>
  </si>
  <si>
    <t>Dne,A open stand</t>
  </si>
  <si>
    <t>Dne,Atr open stand</t>
  </si>
  <si>
    <t>Rq,A</t>
  </si>
  <si>
    <t>Rq,A,tr</t>
  </si>
  <si>
    <t>bij 63 Hz</t>
  </si>
  <si>
    <t>dB</t>
  </si>
  <si>
    <t>bij 8000 Hz</t>
  </si>
  <si>
    <t>bij 4000 Hz</t>
  </si>
  <si>
    <t>bij 2000 Hz</t>
  </si>
  <si>
    <t>bij 1000 Hz</t>
  </si>
  <si>
    <t>bij 250 Hz</t>
  </si>
  <si>
    <t>bij 125 Hz</t>
  </si>
  <si>
    <t>Qv bij 1 Pa</t>
  </si>
  <si>
    <t>dB(A)</t>
  </si>
  <si>
    <t>bij 500 Hz</t>
  </si>
  <si>
    <t>DucoTop 60 'ZR' Corto</t>
  </si>
  <si>
    <t>DucoTop 60 'ZR' Basso</t>
  </si>
  <si>
    <t>DucoTop 60 'ZR' Medio</t>
  </si>
  <si>
    <t>DucoTop 60 'ZR' Alto</t>
  </si>
  <si>
    <t>DucoTop 60 'ZR' Largo</t>
  </si>
  <si>
    <t>DucoTop 60 'ZR' Grando</t>
  </si>
  <si>
    <t>DucoTop 60 'ZR' Corto AK</t>
  </si>
  <si>
    <t>DucoTop 60 'ZR' Basso AK</t>
  </si>
  <si>
    <t>DucoTop 60 'ZR' Corto AK+</t>
  </si>
  <si>
    <t>DucoTop 60 'ZR' Medio AK</t>
  </si>
  <si>
    <t>DucoTop 60 'ZR' Alto AK</t>
  </si>
  <si>
    <t>DucoTop 60 'ZR' Basso AK+</t>
  </si>
  <si>
    <t>DucoTop 60 'ZR' Largo AK</t>
  </si>
  <si>
    <t>DucoTop 60 'ZR' Grando AK</t>
  </si>
  <si>
    <t>35,4</t>
  </si>
  <si>
    <t>DucoTop 60 'ZR' Medio AK+</t>
  </si>
  <si>
    <t>DucoTop 60 'ZR' Alto AK+</t>
  </si>
  <si>
    <t>DucoTop 60 'ZR' Largo AK+</t>
  </si>
  <si>
    <t>DucoMax Corto 15 'ZR' OUD inbouw sit.A</t>
  </si>
  <si>
    <t>19,7</t>
  </si>
  <si>
    <t>DucoTop 60 'ZR' Grando AK+</t>
  </si>
  <si>
    <t>Duco DoorVent</t>
  </si>
  <si>
    <t>DucoMax Corto 'ZR' 5 Pa</t>
  </si>
  <si>
    <t>DucoMax Medio 'ZR' 5 Pa</t>
  </si>
  <si>
    <t>DucoMax Alto 'ZR' 5 Pa</t>
  </si>
  <si>
    <t>DucoMax Largo 'ZR' 5 Pa</t>
  </si>
  <si>
    <t>DucoTwin 120 Corto 'ZR' 5 Pa</t>
  </si>
  <si>
    <t>Zelfregelend rooster met zonwering tbv utiliteit</t>
  </si>
  <si>
    <t>DucoTwin 120 Basso 'ZR' 5 Pa</t>
  </si>
  <si>
    <t>DucoTwin 120 Medio 'ZR' 5 Pa</t>
  </si>
  <si>
    <t>DucoTwin 120 Alto 'ZR' 5 Pa</t>
  </si>
  <si>
    <t>DucoTwin 120 Largo 'ZR' 5 Pa</t>
  </si>
  <si>
    <t>DucoTwin 120 Corto 'ZR' AK 5 Pa</t>
  </si>
  <si>
    <t>Zelfregelende suskast met zonwering tbv utiliteit</t>
  </si>
  <si>
    <t>DucoTwin 120 Basso 'ZR' AK 5 Pa</t>
  </si>
  <si>
    <t>DucoTwin 120 Medio 'ZR' AK 5 Pa</t>
  </si>
  <si>
    <t>DucoTwin 120 Alto 'ZR' AK 5 Pa</t>
  </si>
  <si>
    <t>DucoTwin 120 Largo 'ZR' AK 5 Pa</t>
  </si>
  <si>
    <t>Duco Silenzio Retro 'ZR'</t>
  </si>
  <si>
    <t>Zelfregelende muurdemper voor monumentale panden</t>
  </si>
  <si>
    <t>Duco Silenzio Retro 'ZR' met Duco buitenrooster</t>
  </si>
  <si>
    <t>http://www.duco.eu/nl-nl-producten/nl-nl-basisventilatie/nl-nl-raamventilatie/nl-nl-DucoTon18</t>
  </si>
  <si>
    <t>http://www.duco.eu/nl-nl-producten/nl-nl-basisventilatie/nl-nl-raamventilatie/nl-nl-ducoklep15zr</t>
  </si>
  <si>
    <t>http://www.duco.eu/nl-nl-producten/nl-nl-basisventilatie/nl-nl-raamventilatie/nl-nl-ducotop50zr</t>
  </si>
  <si>
    <t>http://www.duco.eu/nl-nl-producten/nl-nl-basisventilatie/nl-nl-raamventilatie/nl-nl-ducofit50zr</t>
  </si>
  <si>
    <t>http://www.duco.eu/nl-nl-producten/nl-nl-basisventilatie/nl-nl-raamventilatie/nl-nl-ducoline101723zr</t>
  </si>
  <si>
    <t>DucoFlat 12 ZR</t>
  </si>
  <si>
    <t>http://www.duco.eu/nl-nl-producten/nl-nl-basisventilatie/nl-nl-raamventilatie/nl-nl-ducoflat12zr</t>
  </si>
  <si>
    <t>http://www.duco.eu/nl-nl-producten/nl-nl-basisventilatie/nl-nl-raamventilatie/nl-nl-ducoton10zr</t>
  </si>
  <si>
    <t>http://www.duco.eu/nl-nl-producten/nl-nl-basisventilatie/nl-nl-raamventilatie/nl-nl-glasmaxzr</t>
  </si>
  <si>
    <t>http://www.duco.eu/nl-nl-producten/nl-nl-basisventilatie/5-pa-roosters/glasmax-zr-5-pa</t>
  </si>
  <si>
    <t>http://www.duco.eu/nl-nl-producten/nl-nl-basisventilatie/nl-nl-brandwerende-ventilatie/nl-nl-firemaxew30zr</t>
  </si>
  <si>
    <t>http://www.duco.eu/nl-nl-producten/nl-nl-buitenzonwering/nl-nl-textielzonwering/nl-nl-ducotwin50zr</t>
  </si>
  <si>
    <t>http://www.duco.eu/nl-nl-producten/nl-nl-basisventilatie/nl-nl-raamventilatie/nl-nl-ducosmart60</t>
  </si>
  <si>
    <t>http://www.duco.eu/nl-nl-producten/nl-nl-basisventilatie/nl-nl-raamventilatie/nl-nl-renotop60zrak</t>
  </si>
  <si>
    <t>http://www.duco.eu/nl-nl-producten/nl-nl-basisventilatie/nl-nl-geluiddempende-ventilatie/nl-nl-minimaxzr</t>
  </si>
  <si>
    <t>http://www.duco.eu/nl-nl-producten/nl-nl-basisventilatie/5-pa-roosters/minimax-zr-5-pa</t>
  </si>
  <si>
    <t>http://www.duco.eu/nl-nl-producten/nl-nl-basisventilatie/nl-nl-ventilatie-en-zonwering/nl-nl-ducotwin50zr</t>
  </si>
  <si>
    <t>http://www.duco.eu/nl-nl-producten/nl-nl-basisventilatie/nl-nl-luchtdoorvoer/nl-nl-doorvent</t>
  </si>
  <si>
    <t>http://www.duco.eu/nl-nl-producten/nl-nl-buitenzonwering/nl-nl-textielzonwering/nl-nl-ducotwin120zr</t>
  </si>
  <si>
    <t>http://www.duco.eu/nl-nl-producten/nl-nl-basisventilatie/nl-nl-geluiddempende-ventilatie/nl-nl-glasmaxzr</t>
  </si>
  <si>
    <t>http://www.duco.eu/nl-nl-producten/nl-nl-basisventilatie/nl-nl-ventilatie-en-zonwering/nl-nl-ducotwin120zrak</t>
  </si>
  <si>
    <t>http://www.duco.eu/nl-nl-producten/nl-nl-basisventilatie/nl-nl-specifieke-ventilatie-oplossingen/nl-nl-roofmaxzr</t>
  </si>
  <si>
    <t>http://www.duco.eu/nl-nl-producten/nl-nl-buitenzonwering/nl-nl-textielzonwering/nl-nl-ducotwin120zrak</t>
  </si>
  <si>
    <t>http://www.duco.eu/nl-nl-producten/nl-nl-basisventilatie/nl-nl-geluiddempende-ventilatie/nl-nl-ducomaxzr</t>
  </si>
  <si>
    <t>http://www.duco.eu/nl-nl-producten/nl-nl-basisventilatie/nl-nl-specifieke-ventilatie-oplossingen/nl-nl-ducomax-zr-hd</t>
  </si>
  <si>
    <t>http://www.duco.eu/nl-nl-producten/nl-nl-basisventilatie/5-pa-roosters/ducomax-zr-5-pa</t>
  </si>
  <si>
    <t>http://www.duco.eu/nl-nl-producten/nl-nl-basisventilatie/nl-nl-ventilatie-en-zonwering/nl-nl-ducotwin120zr</t>
  </si>
  <si>
    <t>http://www.duco.eu/nl-nl-producten/nl-nl-basisventilatie/nl-nl-ventilatie-voor-hoogbouw/nl-nl-skymaxzr</t>
  </si>
  <si>
    <t>http://www.duco.eu/nl-nl-producten/nl-nl-basisventilatie/nl-nl-specifieke-ventilatie-oplossingen/nl-nl-silenziozrak</t>
  </si>
  <si>
    <t>http://www.duco.eu/nl-nl-producten/nl-nl-basisventilatie/5-pa-roosters/ducotwin-120-zr-5-pa</t>
  </si>
  <si>
    <t>http://www.duco.eu/nl-nl-producten/nl-nl-basisventilatie/5-pa-roosters/ducotwin-120-zr-ak-5-pa</t>
  </si>
  <si>
    <t>http://www.duco.eu/nl-nl-producten/nl-nl-basisventilatie/nl-nl-specifieke-ventilatie-oplossingen/nl-nl-silenzio-retro</t>
  </si>
  <si>
    <t>Duco Silenzio 'ZR'</t>
  </si>
  <si>
    <t>Duco EasyFit 50 'ZR'</t>
  </si>
  <si>
    <t>http://www.duco.eu/nl-nl-producten/nl-nl-basisventilatie/nl-nl-raamventilatie/nl-nl-easyfit-50zr</t>
  </si>
  <si>
    <t>dm³/s(/m)</t>
  </si>
  <si>
    <t>Duco Silenzio 'ZR' 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</si>
</sst>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name val="Arial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u/>
      <sz val="14"/>
      <color theme="10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6" fillId="0" borderId="2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6" fillId="0" borderId="0" xfId="2" applyFont="1" applyFill="1" applyBorder="1" applyAlignment="1" applyProtection="1">
      <alignment horizontal="center"/>
    </xf>
    <xf numFmtId="0" fontId="0" fillId="0" borderId="0" xfId="0" applyFill="1" applyBorder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2" fillId="0" borderId="1" xfId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" fontId="7" fillId="0" borderId="4" xfId="0" applyNumberFormat="1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center" vertical="center"/>
    </xf>
    <xf numFmtId="1" fontId="3" fillId="0" borderId="9" xfId="0" applyNumberFormat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164" fontId="2" fillId="0" borderId="9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7" xfId="2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10" xfId="2" applyFont="1" applyFill="1" applyBorder="1" applyAlignment="1" applyProtection="1">
      <alignment horizontal="center" vertical="center"/>
    </xf>
    <xf numFmtId="0" fontId="4" fillId="0" borderId="3" xfId="1" applyFont="1" applyFill="1" applyBorder="1" applyAlignment="1">
      <alignment vertical="center"/>
    </xf>
    <xf numFmtId="0" fontId="4" fillId="0" borderId="6" xfId="1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2" fillId="0" borderId="6" xfId="1" applyFont="1" applyFill="1" applyBorder="1" applyAlignment="1">
      <alignment vertical="center"/>
    </xf>
    <xf numFmtId="0" fontId="2" fillId="0" borderId="8" xfId="1" applyFont="1" applyFill="1" applyBorder="1" applyAlignment="1">
      <alignment vertical="center"/>
    </xf>
  </cellXfs>
  <cellStyles count="3">
    <cellStyle name="Hyperlink" xfId="2" builtinId="8"/>
    <cellStyle name="Standaard" xfId="0" builtinId="0"/>
    <cellStyle name="Standaard_Blad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duco.eu/" TargetMode="External"/><Relationship Id="rId18" Type="http://schemas.openxmlformats.org/officeDocument/2006/relationships/hyperlink" Target="http://www.duco.eu/" TargetMode="External"/><Relationship Id="rId26" Type="http://schemas.openxmlformats.org/officeDocument/2006/relationships/hyperlink" Target="http://www.duco.eu/" TargetMode="External"/><Relationship Id="rId39" Type="http://schemas.openxmlformats.org/officeDocument/2006/relationships/hyperlink" Target="http://www.duco.eu/" TargetMode="External"/><Relationship Id="rId21" Type="http://schemas.openxmlformats.org/officeDocument/2006/relationships/hyperlink" Target="http://www.duco.eu/" TargetMode="External"/><Relationship Id="rId34" Type="http://schemas.openxmlformats.org/officeDocument/2006/relationships/hyperlink" Target="http://www.duco.eu/" TargetMode="External"/><Relationship Id="rId42" Type="http://schemas.openxmlformats.org/officeDocument/2006/relationships/hyperlink" Target="http://www.duco.eu/" TargetMode="External"/><Relationship Id="rId47" Type="http://schemas.openxmlformats.org/officeDocument/2006/relationships/hyperlink" Target="http://www.duco.eu/" TargetMode="External"/><Relationship Id="rId50" Type="http://schemas.openxmlformats.org/officeDocument/2006/relationships/hyperlink" Target="http://www.duco.eu/" TargetMode="External"/><Relationship Id="rId55" Type="http://schemas.openxmlformats.org/officeDocument/2006/relationships/hyperlink" Target="http://www.duco.eu/" TargetMode="External"/><Relationship Id="rId63" Type="http://schemas.openxmlformats.org/officeDocument/2006/relationships/hyperlink" Target="http://www.duco.eu/" TargetMode="External"/><Relationship Id="rId68" Type="http://schemas.openxmlformats.org/officeDocument/2006/relationships/hyperlink" Target="http://www.duco.eu/" TargetMode="External"/><Relationship Id="rId76" Type="http://schemas.openxmlformats.org/officeDocument/2006/relationships/printerSettings" Target="../printerSettings/printerSettings1.bin"/><Relationship Id="rId7" Type="http://schemas.openxmlformats.org/officeDocument/2006/relationships/hyperlink" Target="http://www.duco.eu/" TargetMode="External"/><Relationship Id="rId71" Type="http://schemas.openxmlformats.org/officeDocument/2006/relationships/hyperlink" Target="http://www.duco.eu/" TargetMode="External"/><Relationship Id="rId2" Type="http://schemas.openxmlformats.org/officeDocument/2006/relationships/hyperlink" Target="http://www.duco.eu/" TargetMode="External"/><Relationship Id="rId16" Type="http://schemas.openxmlformats.org/officeDocument/2006/relationships/hyperlink" Target="http://www.duco.eu/" TargetMode="External"/><Relationship Id="rId29" Type="http://schemas.openxmlformats.org/officeDocument/2006/relationships/hyperlink" Target="http://www.duco.eu/" TargetMode="External"/><Relationship Id="rId11" Type="http://schemas.openxmlformats.org/officeDocument/2006/relationships/hyperlink" Target="http://www.duco.eu/" TargetMode="External"/><Relationship Id="rId24" Type="http://schemas.openxmlformats.org/officeDocument/2006/relationships/hyperlink" Target="http://www.duco.eu/" TargetMode="External"/><Relationship Id="rId32" Type="http://schemas.openxmlformats.org/officeDocument/2006/relationships/hyperlink" Target="http://www.duco.eu/" TargetMode="External"/><Relationship Id="rId37" Type="http://schemas.openxmlformats.org/officeDocument/2006/relationships/hyperlink" Target="http://www.duco.eu/" TargetMode="External"/><Relationship Id="rId40" Type="http://schemas.openxmlformats.org/officeDocument/2006/relationships/hyperlink" Target="http://www.duco.eu/" TargetMode="External"/><Relationship Id="rId45" Type="http://schemas.openxmlformats.org/officeDocument/2006/relationships/hyperlink" Target="http://www.duco.eu/" TargetMode="External"/><Relationship Id="rId53" Type="http://schemas.openxmlformats.org/officeDocument/2006/relationships/hyperlink" Target="http://www.duco.eu/" TargetMode="External"/><Relationship Id="rId58" Type="http://schemas.openxmlformats.org/officeDocument/2006/relationships/hyperlink" Target="http://www.duco.eu/" TargetMode="External"/><Relationship Id="rId66" Type="http://schemas.openxmlformats.org/officeDocument/2006/relationships/hyperlink" Target="http://www.duco.eu/" TargetMode="External"/><Relationship Id="rId74" Type="http://schemas.openxmlformats.org/officeDocument/2006/relationships/hyperlink" Target="http://www.duco.eu/" TargetMode="External"/><Relationship Id="rId5" Type="http://schemas.openxmlformats.org/officeDocument/2006/relationships/hyperlink" Target="http://www.duco.eu/" TargetMode="External"/><Relationship Id="rId15" Type="http://schemas.openxmlformats.org/officeDocument/2006/relationships/hyperlink" Target="http://www.duco.eu/" TargetMode="External"/><Relationship Id="rId23" Type="http://schemas.openxmlformats.org/officeDocument/2006/relationships/hyperlink" Target="http://www.duco.eu/" TargetMode="External"/><Relationship Id="rId28" Type="http://schemas.openxmlformats.org/officeDocument/2006/relationships/hyperlink" Target="http://www.duco.eu/" TargetMode="External"/><Relationship Id="rId36" Type="http://schemas.openxmlformats.org/officeDocument/2006/relationships/hyperlink" Target="http://www.duco.eu/" TargetMode="External"/><Relationship Id="rId49" Type="http://schemas.openxmlformats.org/officeDocument/2006/relationships/hyperlink" Target="http://www.duco.eu/" TargetMode="External"/><Relationship Id="rId57" Type="http://schemas.openxmlformats.org/officeDocument/2006/relationships/hyperlink" Target="http://www.duco.eu/" TargetMode="External"/><Relationship Id="rId61" Type="http://schemas.openxmlformats.org/officeDocument/2006/relationships/hyperlink" Target="http://www.duco.eu/" TargetMode="External"/><Relationship Id="rId10" Type="http://schemas.openxmlformats.org/officeDocument/2006/relationships/hyperlink" Target="http://www.duco.eu/" TargetMode="External"/><Relationship Id="rId19" Type="http://schemas.openxmlformats.org/officeDocument/2006/relationships/hyperlink" Target="http://www.duco.eu/" TargetMode="External"/><Relationship Id="rId31" Type="http://schemas.openxmlformats.org/officeDocument/2006/relationships/hyperlink" Target="http://www.duco.eu/" TargetMode="External"/><Relationship Id="rId44" Type="http://schemas.openxmlformats.org/officeDocument/2006/relationships/hyperlink" Target="http://www.duco.eu/" TargetMode="External"/><Relationship Id="rId52" Type="http://schemas.openxmlformats.org/officeDocument/2006/relationships/hyperlink" Target="http://www.duco.eu/" TargetMode="External"/><Relationship Id="rId60" Type="http://schemas.openxmlformats.org/officeDocument/2006/relationships/hyperlink" Target="http://www.duco.eu/" TargetMode="External"/><Relationship Id="rId65" Type="http://schemas.openxmlformats.org/officeDocument/2006/relationships/hyperlink" Target="http://www.duco.eu/" TargetMode="External"/><Relationship Id="rId73" Type="http://schemas.openxmlformats.org/officeDocument/2006/relationships/hyperlink" Target="http://www.duco.eu/" TargetMode="External"/><Relationship Id="rId4" Type="http://schemas.openxmlformats.org/officeDocument/2006/relationships/hyperlink" Target="http://www.duco.eu/" TargetMode="External"/><Relationship Id="rId9" Type="http://schemas.openxmlformats.org/officeDocument/2006/relationships/hyperlink" Target="http://www.duco.eu/" TargetMode="External"/><Relationship Id="rId14" Type="http://schemas.openxmlformats.org/officeDocument/2006/relationships/hyperlink" Target="http://www.duco.eu/" TargetMode="External"/><Relationship Id="rId22" Type="http://schemas.openxmlformats.org/officeDocument/2006/relationships/hyperlink" Target="http://www.duco.eu/" TargetMode="External"/><Relationship Id="rId27" Type="http://schemas.openxmlformats.org/officeDocument/2006/relationships/hyperlink" Target="http://www.duco.eu/" TargetMode="External"/><Relationship Id="rId30" Type="http://schemas.openxmlformats.org/officeDocument/2006/relationships/hyperlink" Target="http://www.duco.eu/" TargetMode="External"/><Relationship Id="rId35" Type="http://schemas.openxmlformats.org/officeDocument/2006/relationships/hyperlink" Target="http://www.duco.eu/" TargetMode="External"/><Relationship Id="rId43" Type="http://schemas.openxmlformats.org/officeDocument/2006/relationships/hyperlink" Target="http://www.duco.eu/" TargetMode="External"/><Relationship Id="rId48" Type="http://schemas.openxmlformats.org/officeDocument/2006/relationships/hyperlink" Target="http://www.duco.eu/" TargetMode="External"/><Relationship Id="rId56" Type="http://schemas.openxmlformats.org/officeDocument/2006/relationships/hyperlink" Target="http://www.duco.eu/" TargetMode="External"/><Relationship Id="rId64" Type="http://schemas.openxmlformats.org/officeDocument/2006/relationships/hyperlink" Target="http://www.duco.eu/" TargetMode="External"/><Relationship Id="rId69" Type="http://schemas.openxmlformats.org/officeDocument/2006/relationships/hyperlink" Target="http://www.duco.eu/" TargetMode="External"/><Relationship Id="rId8" Type="http://schemas.openxmlformats.org/officeDocument/2006/relationships/hyperlink" Target="http://www.duco.eu/" TargetMode="External"/><Relationship Id="rId51" Type="http://schemas.openxmlformats.org/officeDocument/2006/relationships/hyperlink" Target="http://www.duco.eu/" TargetMode="External"/><Relationship Id="rId72" Type="http://schemas.openxmlformats.org/officeDocument/2006/relationships/hyperlink" Target="http://www.duco.eu/" TargetMode="External"/><Relationship Id="rId3" Type="http://schemas.openxmlformats.org/officeDocument/2006/relationships/hyperlink" Target="http://www.duco.eu/" TargetMode="External"/><Relationship Id="rId12" Type="http://schemas.openxmlformats.org/officeDocument/2006/relationships/hyperlink" Target="http://www.duco.eu/" TargetMode="External"/><Relationship Id="rId17" Type="http://schemas.openxmlformats.org/officeDocument/2006/relationships/hyperlink" Target="http://www.duco.eu/" TargetMode="External"/><Relationship Id="rId25" Type="http://schemas.openxmlformats.org/officeDocument/2006/relationships/hyperlink" Target="http://www.duco.eu/" TargetMode="External"/><Relationship Id="rId33" Type="http://schemas.openxmlformats.org/officeDocument/2006/relationships/hyperlink" Target="http://www.duco.eu/" TargetMode="External"/><Relationship Id="rId38" Type="http://schemas.openxmlformats.org/officeDocument/2006/relationships/hyperlink" Target="http://www.duco.eu/" TargetMode="External"/><Relationship Id="rId46" Type="http://schemas.openxmlformats.org/officeDocument/2006/relationships/hyperlink" Target="http://www.duco.eu/" TargetMode="External"/><Relationship Id="rId59" Type="http://schemas.openxmlformats.org/officeDocument/2006/relationships/hyperlink" Target="http://www.duco.eu/" TargetMode="External"/><Relationship Id="rId67" Type="http://schemas.openxmlformats.org/officeDocument/2006/relationships/hyperlink" Target="http://www.duco.eu/" TargetMode="External"/><Relationship Id="rId20" Type="http://schemas.openxmlformats.org/officeDocument/2006/relationships/hyperlink" Target="http://www.duco.eu/" TargetMode="External"/><Relationship Id="rId41" Type="http://schemas.openxmlformats.org/officeDocument/2006/relationships/hyperlink" Target="http://www.duco.eu/" TargetMode="External"/><Relationship Id="rId54" Type="http://schemas.openxmlformats.org/officeDocument/2006/relationships/hyperlink" Target="http://www.duco.eu/" TargetMode="External"/><Relationship Id="rId62" Type="http://schemas.openxmlformats.org/officeDocument/2006/relationships/hyperlink" Target="http://www.duco.eu/" TargetMode="External"/><Relationship Id="rId70" Type="http://schemas.openxmlformats.org/officeDocument/2006/relationships/hyperlink" Target="http://www.duco.eu/" TargetMode="External"/><Relationship Id="rId75" Type="http://schemas.openxmlformats.org/officeDocument/2006/relationships/hyperlink" Target="http://www.duco.eu/" TargetMode="External"/><Relationship Id="rId1" Type="http://schemas.openxmlformats.org/officeDocument/2006/relationships/hyperlink" Target="http://www.duco.eu/" TargetMode="External"/><Relationship Id="rId6" Type="http://schemas.openxmlformats.org/officeDocument/2006/relationships/hyperlink" Target="http://www.duco.e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48426"/>
  <sheetViews>
    <sheetView tabSelected="1" zoomScale="110" zoomScaleNormal="110" zoomScaleSheetLayoutView="110" workbookViewId="0">
      <selection activeCell="A191" sqref="A191"/>
    </sheetView>
  </sheetViews>
  <sheetFormatPr defaultRowHeight="12.75" x14ac:dyDescent="0.2"/>
  <cols>
    <col min="1" max="1" width="37.5703125" style="7" bestFit="1" customWidth="1"/>
    <col min="2" max="2" width="42.7109375" style="8" customWidth="1"/>
    <col min="3" max="3" width="14.7109375" style="14" customWidth="1"/>
    <col min="4" max="4" width="23.5703125" style="18" customWidth="1"/>
    <col min="5" max="5" width="26.140625" style="18" customWidth="1"/>
    <col min="6" max="6" width="9.140625" style="19" customWidth="1"/>
    <col min="7" max="7" width="11.28515625" style="19" customWidth="1"/>
    <col min="8" max="8" width="12.7109375" style="14" bestFit="1" customWidth="1"/>
    <col min="9" max="9" width="13.85546875" style="14" bestFit="1" customWidth="1"/>
    <col min="10" max="11" width="14.140625" style="14" bestFit="1" customWidth="1"/>
    <col min="12" max="12" width="15.85546875" style="14" customWidth="1"/>
    <col min="13" max="15" width="15.5703125" style="14" bestFit="1" customWidth="1"/>
    <col min="16" max="16" width="24.85546875" style="4" customWidth="1"/>
    <col min="17" max="17" width="14.42578125" style="4" customWidth="1"/>
    <col min="18" max="18" width="84" style="4" bestFit="1" customWidth="1"/>
    <col min="19" max="16384" width="9.140625" style="4"/>
  </cols>
  <sheetData>
    <row r="1" spans="1:18" s="5" customFormat="1" ht="36.75" customHeight="1" x14ac:dyDescent="0.2">
      <c r="A1" s="41" t="s">
        <v>236</v>
      </c>
      <c r="B1" s="28" t="s">
        <v>237</v>
      </c>
      <c r="C1" s="24" t="s">
        <v>386</v>
      </c>
      <c r="D1" s="22" t="s">
        <v>374</v>
      </c>
      <c r="E1" s="22" t="s">
        <v>375</v>
      </c>
      <c r="F1" s="23" t="s">
        <v>376</v>
      </c>
      <c r="G1" s="23" t="s">
        <v>377</v>
      </c>
      <c r="H1" s="24" t="s">
        <v>378</v>
      </c>
      <c r="I1" s="24" t="s">
        <v>385</v>
      </c>
      <c r="J1" s="24" t="s">
        <v>384</v>
      </c>
      <c r="K1" s="24" t="s">
        <v>388</v>
      </c>
      <c r="L1" s="24" t="s">
        <v>383</v>
      </c>
      <c r="M1" s="24" t="s">
        <v>382</v>
      </c>
      <c r="N1" s="24" t="s">
        <v>381</v>
      </c>
      <c r="O1" s="24" t="s">
        <v>380</v>
      </c>
      <c r="P1" s="30" t="s">
        <v>244</v>
      </c>
      <c r="Q1" s="30" t="s">
        <v>245</v>
      </c>
      <c r="R1" s="26" t="s">
        <v>246</v>
      </c>
    </row>
    <row r="2" spans="1:18" s="5" customFormat="1" ht="25.5" customHeight="1" x14ac:dyDescent="0.2">
      <c r="A2" s="42"/>
      <c r="B2" s="29"/>
      <c r="C2" s="25" t="s">
        <v>465</v>
      </c>
      <c r="D2" s="20" t="s">
        <v>387</v>
      </c>
      <c r="E2" s="20" t="s">
        <v>387</v>
      </c>
      <c r="F2" s="21" t="s">
        <v>387</v>
      </c>
      <c r="G2" s="21" t="s">
        <v>387</v>
      </c>
      <c r="H2" s="25" t="s">
        <v>379</v>
      </c>
      <c r="I2" s="25" t="s">
        <v>379</v>
      </c>
      <c r="J2" s="25" t="s">
        <v>379</v>
      </c>
      <c r="K2" s="25" t="s">
        <v>379</v>
      </c>
      <c r="L2" s="25" t="s">
        <v>379</v>
      </c>
      <c r="M2" s="25" t="s">
        <v>379</v>
      </c>
      <c r="N2" s="25" t="s">
        <v>379</v>
      </c>
      <c r="O2" s="25" t="s">
        <v>379</v>
      </c>
      <c r="P2" s="31"/>
      <c r="Q2" s="31"/>
      <c r="R2" s="27"/>
    </row>
    <row r="3" spans="1:18" ht="12.95" customHeight="1" x14ac:dyDescent="0.2">
      <c r="A3" s="43" t="s">
        <v>410</v>
      </c>
      <c r="B3" s="11" t="s">
        <v>254</v>
      </c>
      <c r="C3" s="12">
        <v>4.7</v>
      </c>
      <c r="D3" s="13">
        <v>32</v>
      </c>
      <c r="E3" s="13">
        <v>31</v>
      </c>
      <c r="F3" s="12">
        <f>(D3+10*LOG(C3)-40)</f>
        <v>-1.2790214206428274</v>
      </c>
      <c r="G3" s="12">
        <f>(E3+10*LOG(C3)-40)</f>
        <v>-2.2790214206428274</v>
      </c>
      <c r="H3" s="11">
        <v>99</v>
      </c>
      <c r="I3" s="12">
        <v>36.6</v>
      </c>
      <c r="J3" s="12">
        <v>35.6</v>
      </c>
      <c r="K3" s="12">
        <v>30.7</v>
      </c>
      <c r="L3" s="12">
        <v>28.5</v>
      </c>
      <c r="M3" s="12">
        <v>35.700000000000003</v>
      </c>
      <c r="N3" s="11">
        <v>47.5</v>
      </c>
      <c r="O3" s="11">
        <v>99</v>
      </c>
      <c r="P3" s="36" t="s">
        <v>247</v>
      </c>
      <c r="Q3" s="36" t="s">
        <v>248</v>
      </c>
      <c r="R3" s="37" t="s">
        <v>447</v>
      </c>
    </row>
    <row r="4" spans="1:18" ht="12.95" customHeight="1" x14ac:dyDescent="0.2">
      <c r="A4" s="44" t="s">
        <v>226</v>
      </c>
      <c r="B4" s="9" t="s">
        <v>3</v>
      </c>
      <c r="C4" s="10" t="s">
        <v>47</v>
      </c>
      <c r="D4" s="13">
        <v>26</v>
      </c>
      <c r="E4" s="13">
        <v>26</v>
      </c>
      <c r="F4" s="12">
        <f>(D4+10*LOG(C4)-40)</f>
        <v>-3.8716277529482781</v>
      </c>
      <c r="G4" s="12">
        <f>(E4+10*LOG(C4)-40)</f>
        <v>-3.8716277529482781</v>
      </c>
      <c r="H4" s="9" t="s">
        <v>0</v>
      </c>
      <c r="I4" s="10">
        <v>25.9</v>
      </c>
      <c r="J4" s="10">
        <v>28.4</v>
      </c>
      <c r="K4" s="10">
        <v>26.9</v>
      </c>
      <c r="L4" s="10">
        <v>25.6</v>
      </c>
      <c r="M4" s="10">
        <v>27.6</v>
      </c>
      <c r="N4" s="9" t="s">
        <v>0</v>
      </c>
      <c r="O4" s="9" t="s">
        <v>0</v>
      </c>
      <c r="P4" s="36" t="s">
        <v>247</v>
      </c>
      <c r="Q4" s="36" t="s">
        <v>248</v>
      </c>
      <c r="R4" s="37" t="s">
        <v>437</v>
      </c>
    </row>
    <row r="5" spans="1:18" ht="12.95" customHeight="1" x14ac:dyDescent="0.2">
      <c r="A5" s="44" t="s">
        <v>231</v>
      </c>
      <c r="B5" s="9" t="s">
        <v>3</v>
      </c>
      <c r="C5" s="10" t="s">
        <v>64</v>
      </c>
      <c r="D5" s="13">
        <v>29</v>
      </c>
      <c r="E5" s="13">
        <v>27</v>
      </c>
      <c r="F5" s="12">
        <f>(D5+10*LOG(C5)-40)</f>
        <v>-1.2227639471115239</v>
      </c>
      <c r="G5" s="12">
        <f>(E5+10*LOG(C5)-40)</f>
        <v>-3.2227639471115239</v>
      </c>
      <c r="H5" s="9" t="s">
        <v>0</v>
      </c>
      <c r="I5" s="10" t="s">
        <v>61</v>
      </c>
      <c r="J5" s="10" t="s">
        <v>10</v>
      </c>
      <c r="K5" s="10" t="s">
        <v>62</v>
      </c>
      <c r="L5" s="10" t="s">
        <v>21</v>
      </c>
      <c r="M5" s="10" t="s">
        <v>63</v>
      </c>
      <c r="N5" s="9">
        <v>40.700000000000003</v>
      </c>
      <c r="O5" s="9" t="s">
        <v>0</v>
      </c>
      <c r="P5" s="36" t="s">
        <v>247</v>
      </c>
      <c r="Q5" s="36" t="s">
        <v>248</v>
      </c>
      <c r="R5" s="37" t="s">
        <v>437</v>
      </c>
    </row>
    <row r="6" spans="1:18" ht="12.95" customHeight="1" x14ac:dyDescent="0.2">
      <c r="A6" s="44" t="s">
        <v>30</v>
      </c>
      <c r="B6" s="9" t="s">
        <v>207</v>
      </c>
      <c r="C6" s="10" t="s">
        <v>35</v>
      </c>
      <c r="D6" s="13">
        <v>24</v>
      </c>
      <c r="E6" s="13">
        <v>23</v>
      </c>
      <c r="F6" s="12">
        <f>(D6+10*LOG(C6)-40)</f>
        <v>-3.3282827159698627</v>
      </c>
      <c r="G6" s="12">
        <f>(E6+10*LOG(C6)-40)</f>
        <v>-4.3282827159698627</v>
      </c>
      <c r="H6" s="9" t="s">
        <v>0</v>
      </c>
      <c r="I6" s="10" t="s">
        <v>21</v>
      </c>
      <c r="J6" s="10" t="s">
        <v>31</v>
      </c>
      <c r="K6" s="10" t="s">
        <v>32</v>
      </c>
      <c r="L6" s="10" t="s">
        <v>33</v>
      </c>
      <c r="M6" s="10" t="s">
        <v>34</v>
      </c>
      <c r="N6" s="9" t="s">
        <v>0</v>
      </c>
      <c r="O6" s="9" t="s">
        <v>0</v>
      </c>
      <c r="P6" s="36" t="s">
        <v>247</v>
      </c>
      <c r="Q6" s="36" t="s">
        <v>248</v>
      </c>
      <c r="R6" s="37" t="s">
        <v>430</v>
      </c>
    </row>
    <row r="7" spans="1:18" ht="12.95" customHeight="1" x14ac:dyDescent="0.2">
      <c r="A7" s="44" t="s">
        <v>40</v>
      </c>
      <c r="B7" s="9" t="s">
        <v>207</v>
      </c>
      <c r="C7" s="10" t="s">
        <v>43</v>
      </c>
      <c r="D7" s="13">
        <v>26</v>
      </c>
      <c r="E7" s="13">
        <v>25</v>
      </c>
      <c r="F7" s="12">
        <f>(D7+10*LOG(C7)-40)</f>
        <v>-1.5202673363819343</v>
      </c>
      <c r="G7" s="12">
        <f>(E7+10*LOG(C7)-40)</f>
        <v>-2.5202673363819343</v>
      </c>
      <c r="H7" s="9" t="s">
        <v>0</v>
      </c>
      <c r="I7" s="10">
        <v>27</v>
      </c>
      <c r="J7" s="10" t="s">
        <v>36</v>
      </c>
      <c r="K7" s="10" t="s">
        <v>19</v>
      </c>
      <c r="L7" s="10" t="s">
        <v>41</v>
      </c>
      <c r="M7" s="10" t="s">
        <v>42</v>
      </c>
      <c r="N7" s="9">
        <v>36.6</v>
      </c>
      <c r="O7" s="9" t="s">
        <v>0</v>
      </c>
      <c r="P7" s="36" t="s">
        <v>247</v>
      </c>
      <c r="Q7" s="36" t="s">
        <v>248</v>
      </c>
      <c r="R7" s="37" t="s">
        <v>430</v>
      </c>
    </row>
    <row r="8" spans="1:18" s="6" customFormat="1" ht="12.95" customHeight="1" x14ac:dyDescent="0.2">
      <c r="A8" s="44" t="s">
        <v>435</v>
      </c>
      <c r="B8" s="9" t="s">
        <v>3</v>
      </c>
      <c r="C8" s="10">
        <v>11.5</v>
      </c>
      <c r="D8" s="13">
        <v>27</v>
      </c>
      <c r="E8" s="13">
        <v>26</v>
      </c>
      <c r="F8" s="12">
        <f>(D8+10*LOG(C8)-40)</f>
        <v>-2.3930215964638819</v>
      </c>
      <c r="G8" s="12">
        <f>(E8+10*LOG(C8)-40)</f>
        <v>-3.3930215964638819</v>
      </c>
      <c r="H8" s="9">
        <v>99</v>
      </c>
      <c r="I8" s="10">
        <v>27.2</v>
      </c>
      <c r="J8" s="10">
        <v>27.3</v>
      </c>
      <c r="K8" s="10">
        <v>24.3</v>
      </c>
      <c r="L8" s="10">
        <v>25.6</v>
      </c>
      <c r="M8" s="10">
        <v>27.3</v>
      </c>
      <c r="N8" s="9">
        <v>34.299999999999997</v>
      </c>
      <c r="O8" s="9">
        <v>99</v>
      </c>
      <c r="P8" s="36" t="s">
        <v>247</v>
      </c>
      <c r="Q8" s="36" t="s">
        <v>248</v>
      </c>
      <c r="R8" s="37" t="s">
        <v>436</v>
      </c>
    </row>
    <row r="9" spans="1:18" ht="12.95" customHeight="1" x14ac:dyDescent="0.2">
      <c r="A9" s="44" t="s">
        <v>225</v>
      </c>
      <c r="B9" s="9" t="s">
        <v>3</v>
      </c>
      <c r="C9" s="10" t="s">
        <v>22</v>
      </c>
      <c r="D9" s="13">
        <v>25</v>
      </c>
      <c r="E9" s="13">
        <v>24</v>
      </c>
      <c r="F9" s="12">
        <f>(D9+10*LOG(C9)-40)</f>
        <v>-3.1815641205522738</v>
      </c>
      <c r="G9" s="12">
        <f>(E9+10*LOG(C9)-40)</f>
        <v>-4.1815641205522738</v>
      </c>
      <c r="H9" s="9" t="s">
        <v>0</v>
      </c>
      <c r="I9" s="10" t="s">
        <v>17</v>
      </c>
      <c r="J9" s="10" t="s">
        <v>18</v>
      </c>
      <c r="K9" s="10" t="s">
        <v>19</v>
      </c>
      <c r="L9" s="10" t="s">
        <v>20</v>
      </c>
      <c r="M9" s="10" t="s">
        <v>21</v>
      </c>
      <c r="N9" s="9" t="s">
        <v>0</v>
      </c>
      <c r="O9" s="9" t="s">
        <v>0</v>
      </c>
      <c r="P9" s="36" t="s">
        <v>247</v>
      </c>
      <c r="Q9" s="36" t="s">
        <v>248</v>
      </c>
      <c r="R9" s="37" t="s">
        <v>431</v>
      </c>
    </row>
    <row r="10" spans="1:18" ht="12.95" customHeight="1" x14ac:dyDescent="0.2">
      <c r="A10" s="43" t="s">
        <v>229</v>
      </c>
      <c r="B10" s="11" t="s">
        <v>253</v>
      </c>
      <c r="C10" s="12">
        <v>10.7</v>
      </c>
      <c r="D10" s="13">
        <v>28</v>
      </c>
      <c r="E10" s="13">
        <v>27</v>
      </c>
      <c r="F10" s="12">
        <f>(D10+10*LOG(C10)-40)</f>
        <v>-1.7061622231478992</v>
      </c>
      <c r="G10" s="12">
        <f>(E10+10*LOG(C10)-40)</f>
        <v>-2.7061622231478992</v>
      </c>
      <c r="H10" s="11">
        <v>99</v>
      </c>
      <c r="I10" s="12">
        <v>26.4</v>
      </c>
      <c r="J10" s="12">
        <v>28.4</v>
      </c>
      <c r="K10" s="12">
        <v>29.5</v>
      </c>
      <c r="L10" s="12">
        <v>24.7</v>
      </c>
      <c r="M10" s="12">
        <v>29.4</v>
      </c>
      <c r="N10" s="11">
        <v>99</v>
      </c>
      <c r="O10" s="11">
        <v>99</v>
      </c>
      <c r="P10" s="36" t="s">
        <v>247</v>
      </c>
      <c r="Q10" s="36" t="s">
        <v>248</v>
      </c>
      <c r="R10" s="37" t="s">
        <v>434</v>
      </c>
    </row>
    <row r="11" spans="1:18" ht="12.95" customHeight="1" x14ac:dyDescent="0.2">
      <c r="A11" s="43" t="s">
        <v>230</v>
      </c>
      <c r="B11" s="11" t="s">
        <v>253</v>
      </c>
      <c r="C11" s="12">
        <v>17.399999999999999</v>
      </c>
      <c r="D11" s="13">
        <v>27</v>
      </c>
      <c r="E11" s="13">
        <v>26</v>
      </c>
      <c r="F11" s="12">
        <f>(D11+10*LOG(C11)-40)</f>
        <v>-0.59450751717400152</v>
      </c>
      <c r="G11" s="12">
        <f>(E11+10*LOG(C11)-40)</f>
        <v>-1.5945075171740015</v>
      </c>
      <c r="H11" s="11">
        <v>99</v>
      </c>
      <c r="I11" s="12">
        <v>24.7</v>
      </c>
      <c r="J11" s="12">
        <v>27.4</v>
      </c>
      <c r="K11" s="12">
        <v>28.5</v>
      </c>
      <c r="L11" s="12">
        <v>24.7</v>
      </c>
      <c r="M11" s="12">
        <v>28.3</v>
      </c>
      <c r="N11" s="11">
        <v>99</v>
      </c>
      <c r="O11" s="11">
        <v>99</v>
      </c>
      <c r="P11" s="36" t="s">
        <v>247</v>
      </c>
      <c r="Q11" s="36" t="s">
        <v>248</v>
      </c>
      <c r="R11" s="37" t="s">
        <v>434</v>
      </c>
    </row>
    <row r="12" spans="1:18" ht="12.95" customHeight="1" x14ac:dyDescent="0.2">
      <c r="A12" s="43" t="s">
        <v>252</v>
      </c>
      <c r="B12" s="11" t="s">
        <v>253</v>
      </c>
      <c r="C12" s="12">
        <v>22.6</v>
      </c>
      <c r="D12" s="13">
        <v>26</v>
      </c>
      <c r="E12" s="13">
        <v>26</v>
      </c>
      <c r="F12" s="12">
        <f>(D12+10*LOG(C12)-40)</f>
        <v>-0.45891560852599156</v>
      </c>
      <c r="G12" s="12">
        <f>(E12+10*LOG(C12)-40)</f>
        <v>-0.45891560852599156</v>
      </c>
      <c r="H12" s="11">
        <v>99</v>
      </c>
      <c r="I12" s="12">
        <v>23.9</v>
      </c>
      <c r="J12" s="12">
        <v>26.9</v>
      </c>
      <c r="K12" s="12">
        <v>28.1</v>
      </c>
      <c r="L12" s="12">
        <v>24.5</v>
      </c>
      <c r="M12" s="12">
        <v>26.3</v>
      </c>
      <c r="N12" s="11">
        <v>99</v>
      </c>
      <c r="O12" s="11">
        <v>99</v>
      </c>
      <c r="P12" s="36" t="s">
        <v>247</v>
      </c>
      <c r="Q12" s="36" t="s">
        <v>248</v>
      </c>
      <c r="R12" s="37" t="s">
        <v>434</v>
      </c>
    </row>
    <row r="13" spans="1:18" ht="12.95" customHeight="1" x14ac:dyDescent="0.2">
      <c r="A13" s="44" t="s">
        <v>71</v>
      </c>
      <c r="B13" s="9" t="s">
        <v>207</v>
      </c>
      <c r="C13" s="10" t="s">
        <v>72</v>
      </c>
      <c r="D13" s="13">
        <v>29</v>
      </c>
      <c r="E13" s="13">
        <v>29</v>
      </c>
      <c r="F13" s="12">
        <f>(D13+10*LOG(C13)-40)</f>
        <v>3.8037209559568907E-2</v>
      </c>
      <c r="G13" s="12">
        <f>(E13+10*LOG(C13)-40)</f>
        <v>3.8037209559568907E-2</v>
      </c>
      <c r="H13" s="9" t="s">
        <v>0</v>
      </c>
      <c r="I13" s="10">
        <v>29</v>
      </c>
      <c r="J13" s="10" t="s">
        <v>55</v>
      </c>
      <c r="K13" s="10" t="s">
        <v>48</v>
      </c>
      <c r="L13" s="10" t="s">
        <v>54</v>
      </c>
      <c r="M13" s="10" t="s">
        <v>4</v>
      </c>
      <c r="N13" s="9">
        <v>33.200000000000003</v>
      </c>
      <c r="O13" s="9" t="s">
        <v>0</v>
      </c>
      <c r="P13" s="36" t="s">
        <v>247</v>
      </c>
      <c r="Q13" s="36" t="s">
        <v>248</v>
      </c>
      <c r="R13" s="37" t="s">
        <v>442</v>
      </c>
    </row>
    <row r="14" spans="1:18" s="6" customFormat="1" ht="12.95" customHeight="1" x14ac:dyDescent="0.2">
      <c r="A14" s="44" t="s">
        <v>228</v>
      </c>
      <c r="B14" s="9" t="s">
        <v>3</v>
      </c>
      <c r="C14" s="10" t="s">
        <v>56</v>
      </c>
      <c r="D14" s="13">
        <v>27</v>
      </c>
      <c r="E14" s="13">
        <v>26</v>
      </c>
      <c r="F14" s="12">
        <f>(D14+10*LOG(C14)-40)</f>
        <v>-0.37548910269570257</v>
      </c>
      <c r="G14" s="12">
        <f>(E14+10*LOG(C14)-40)</f>
        <v>-1.3754891026957026</v>
      </c>
      <c r="H14" s="9" t="s">
        <v>0</v>
      </c>
      <c r="I14" s="10" t="s">
        <v>53</v>
      </c>
      <c r="J14" s="10" t="s">
        <v>54</v>
      </c>
      <c r="K14" s="10" t="s">
        <v>25</v>
      </c>
      <c r="L14" s="10">
        <v>26</v>
      </c>
      <c r="M14" s="10" t="s">
        <v>55</v>
      </c>
      <c r="N14" s="9" t="s">
        <v>0</v>
      </c>
      <c r="O14" s="9" t="s">
        <v>0</v>
      </c>
      <c r="P14" s="36" t="s">
        <v>247</v>
      </c>
      <c r="Q14" s="36" t="s">
        <v>248</v>
      </c>
      <c r="R14" s="37" t="s">
        <v>433</v>
      </c>
    </row>
    <row r="15" spans="1:18" ht="12.95" customHeight="1" x14ac:dyDescent="0.2">
      <c r="A15" s="43" t="s">
        <v>463</v>
      </c>
      <c r="B15" s="11" t="s">
        <v>3</v>
      </c>
      <c r="C15" s="11">
        <v>18.3</v>
      </c>
      <c r="D15" s="11">
        <v>27</v>
      </c>
      <c r="E15" s="11">
        <v>26</v>
      </c>
      <c r="F15" s="11">
        <v>-0.4</v>
      </c>
      <c r="G15" s="11">
        <v>-1.4</v>
      </c>
      <c r="H15" s="11">
        <v>99</v>
      </c>
      <c r="I15" s="11">
        <v>26.8</v>
      </c>
      <c r="J15" s="11">
        <v>29.1</v>
      </c>
      <c r="K15" s="11">
        <v>23.6</v>
      </c>
      <c r="L15" s="11">
        <v>26</v>
      </c>
      <c r="M15" s="11">
        <v>29.9</v>
      </c>
      <c r="N15" s="11">
        <v>99</v>
      </c>
      <c r="O15" s="11">
        <v>99</v>
      </c>
      <c r="P15" s="11" t="s">
        <v>247</v>
      </c>
      <c r="Q15" s="11" t="s">
        <v>248</v>
      </c>
      <c r="R15" s="38" t="s">
        <v>464</v>
      </c>
    </row>
    <row r="16" spans="1:18" ht="12.95" customHeight="1" x14ac:dyDescent="0.2">
      <c r="A16" s="44" t="s">
        <v>227</v>
      </c>
      <c r="B16" s="9" t="s">
        <v>3</v>
      </c>
      <c r="C16" s="10">
        <v>15</v>
      </c>
      <c r="D16" s="13">
        <v>27</v>
      </c>
      <c r="E16" s="13">
        <v>26</v>
      </c>
      <c r="F16" s="12">
        <f>(D16+10*LOG(C16)-40)</f>
        <v>-1.2390874094431865</v>
      </c>
      <c r="G16" s="12">
        <f>(E16+10*LOG(C16)-40)</f>
        <v>-2.2390874094431865</v>
      </c>
      <c r="H16" s="9" t="s">
        <v>0</v>
      </c>
      <c r="I16" s="10" t="s">
        <v>50</v>
      </c>
      <c r="J16" s="10" t="s">
        <v>13</v>
      </c>
      <c r="K16" s="10" t="s">
        <v>29</v>
      </c>
      <c r="L16" s="10" t="s">
        <v>51</v>
      </c>
      <c r="M16" s="10" t="s">
        <v>52</v>
      </c>
      <c r="N16" s="9">
        <v>35.5</v>
      </c>
      <c r="O16" s="9" t="s">
        <v>0</v>
      </c>
      <c r="P16" s="36" t="s">
        <v>247</v>
      </c>
      <c r="Q16" s="36" t="s">
        <v>248</v>
      </c>
      <c r="R16" s="37" t="s">
        <v>432</v>
      </c>
    </row>
    <row r="17" spans="1:18" ht="12.95" customHeight="1" x14ac:dyDescent="0.2">
      <c r="A17" s="43" t="s">
        <v>392</v>
      </c>
      <c r="B17" s="11" t="s">
        <v>253</v>
      </c>
      <c r="C17" s="12">
        <v>12.8</v>
      </c>
      <c r="D17" s="13">
        <v>27</v>
      </c>
      <c r="E17" s="13">
        <v>26</v>
      </c>
      <c r="F17" s="12">
        <f>(D17+10*LOG(C17)-40)</f>
        <v>-1.9279003035213123</v>
      </c>
      <c r="G17" s="12">
        <f>(E17+10*LOG(C17)-40)</f>
        <v>-2.9279003035213123</v>
      </c>
      <c r="H17" s="11">
        <v>29.4</v>
      </c>
      <c r="I17" s="12">
        <v>30.4</v>
      </c>
      <c r="J17" s="12">
        <v>28.1</v>
      </c>
      <c r="K17" s="12">
        <v>23.4</v>
      </c>
      <c r="L17" s="12">
        <v>26.5</v>
      </c>
      <c r="M17" s="12">
        <v>28.5</v>
      </c>
      <c r="N17" s="12">
        <v>34.299999999999997</v>
      </c>
      <c r="O17" s="11">
        <v>99</v>
      </c>
      <c r="P17" s="36" t="s">
        <v>247</v>
      </c>
      <c r="Q17" s="36" t="s">
        <v>248</v>
      </c>
      <c r="R17" s="37" t="s">
        <v>249</v>
      </c>
    </row>
    <row r="18" spans="1:18" ht="12.95" customHeight="1" x14ac:dyDescent="0.2">
      <c r="A18" s="43" t="s">
        <v>399</v>
      </c>
      <c r="B18" s="11" t="s">
        <v>208</v>
      </c>
      <c r="C18" s="12">
        <v>13.1</v>
      </c>
      <c r="D18" s="13">
        <v>31</v>
      </c>
      <c r="E18" s="13">
        <v>30</v>
      </c>
      <c r="F18" s="12">
        <f>(D18+10*LOG(C18)-40)</f>
        <v>2.1727129565576462</v>
      </c>
      <c r="G18" s="12">
        <f>(E18+10*LOG(C18)-40)</f>
        <v>1.1727129565576462</v>
      </c>
      <c r="H18" s="11">
        <v>30.8</v>
      </c>
      <c r="I18" s="12">
        <v>33.299999999999997</v>
      </c>
      <c r="J18" s="12">
        <v>30.3</v>
      </c>
      <c r="K18" s="12">
        <v>25.5</v>
      </c>
      <c r="L18" s="12">
        <v>30.7</v>
      </c>
      <c r="M18" s="12">
        <v>38</v>
      </c>
      <c r="N18" s="12">
        <v>55.3</v>
      </c>
      <c r="O18" s="11">
        <v>99</v>
      </c>
      <c r="P18" s="36" t="s">
        <v>247</v>
      </c>
      <c r="Q18" s="36" t="s">
        <v>248</v>
      </c>
      <c r="R18" s="37" t="s">
        <v>249</v>
      </c>
    </row>
    <row r="19" spans="1:18" ht="12.95" customHeight="1" x14ac:dyDescent="0.2">
      <c r="A19" s="43" t="s">
        <v>405</v>
      </c>
      <c r="B19" s="11" t="s">
        <v>208</v>
      </c>
      <c r="C19" s="12">
        <v>8.1</v>
      </c>
      <c r="D19" s="13">
        <v>34</v>
      </c>
      <c r="E19" s="13">
        <v>33</v>
      </c>
      <c r="F19" s="12">
        <f>(D19+10*LOG(C19)-40)</f>
        <v>3.084850188786497</v>
      </c>
      <c r="G19" s="12">
        <f>(E19+10*LOG(C19)-40)</f>
        <v>2.084850188786497</v>
      </c>
      <c r="H19" s="11">
        <v>33.1</v>
      </c>
      <c r="I19" s="12">
        <v>35</v>
      </c>
      <c r="J19" s="12">
        <v>31.7</v>
      </c>
      <c r="K19" s="12">
        <v>29.2</v>
      </c>
      <c r="L19" s="12">
        <v>33.1</v>
      </c>
      <c r="M19" s="12">
        <v>41.9</v>
      </c>
      <c r="N19" s="12">
        <v>53.3</v>
      </c>
      <c r="O19" s="11">
        <v>99</v>
      </c>
      <c r="P19" s="36" t="s">
        <v>247</v>
      </c>
      <c r="Q19" s="36" t="s">
        <v>248</v>
      </c>
      <c r="R19" s="37" t="s">
        <v>249</v>
      </c>
    </row>
    <row r="20" spans="1:18" ht="12.95" customHeight="1" x14ac:dyDescent="0.2">
      <c r="A20" s="43" t="s">
        <v>390</v>
      </c>
      <c r="B20" s="11" t="s">
        <v>253</v>
      </c>
      <c r="C20" s="12">
        <v>12.9</v>
      </c>
      <c r="D20" s="13">
        <v>26</v>
      </c>
      <c r="E20" s="13">
        <v>25</v>
      </c>
      <c r="F20" s="12">
        <f>(D20+10*LOG(C20)-40)</f>
        <v>-2.8941028970075138</v>
      </c>
      <c r="G20" s="12">
        <f>(E20+10*LOG(C20)-40)</f>
        <v>-3.8941028970075138</v>
      </c>
      <c r="H20" s="11">
        <v>29.6</v>
      </c>
      <c r="I20" s="12">
        <v>30.3</v>
      </c>
      <c r="J20" s="12">
        <v>28.4</v>
      </c>
      <c r="K20" s="12">
        <v>22.9</v>
      </c>
      <c r="L20" s="12">
        <v>24.7</v>
      </c>
      <c r="M20" s="12">
        <v>27.7</v>
      </c>
      <c r="N20" s="12">
        <v>35.1</v>
      </c>
      <c r="O20" s="11">
        <v>99</v>
      </c>
      <c r="P20" s="36" t="s">
        <v>247</v>
      </c>
      <c r="Q20" s="36" t="s">
        <v>248</v>
      </c>
      <c r="R20" s="37" t="s">
        <v>249</v>
      </c>
    </row>
    <row r="21" spans="1:18" s="6" customFormat="1" ht="12.95" customHeight="1" x14ac:dyDescent="0.2">
      <c r="A21" s="43" t="s">
        <v>396</v>
      </c>
      <c r="B21" s="11" t="s">
        <v>208</v>
      </c>
      <c r="C21" s="12">
        <v>13.3</v>
      </c>
      <c r="D21" s="13">
        <v>29</v>
      </c>
      <c r="E21" s="13">
        <v>28</v>
      </c>
      <c r="F21" s="12">
        <f>(D21+10*LOG(C21)-40)</f>
        <v>0.23851640967085785</v>
      </c>
      <c r="G21" s="12">
        <f>(E21+10*LOG(C21)-40)</f>
        <v>-0.76148359032914215</v>
      </c>
      <c r="H21" s="12">
        <v>29.8</v>
      </c>
      <c r="I21" s="12">
        <v>32.200000000000003</v>
      </c>
      <c r="J21" s="12">
        <v>30</v>
      </c>
      <c r="K21" s="12">
        <v>23.8</v>
      </c>
      <c r="L21" s="12">
        <v>27.6</v>
      </c>
      <c r="M21" s="12">
        <v>34.9</v>
      </c>
      <c r="N21" s="12">
        <v>48</v>
      </c>
      <c r="O21" s="11">
        <v>99</v>
      </c>
      <c r="P21" s="36" t="s">
        <v>247</v>
      </c>
      <c r="Q21" s="36" t="s">
        <v>248</v>
      </c>
      <c r="R21" s="37" t="s">
        <v>249</v>
      </c>
    </row>
    <row r="22" spans="1:18" ht="12.95" customHeight="1" x14ac:dyDescent="0.2">
      <c r="A22" s="43" t="s">
        <v>400</v>
      </c>
      <c r="B22" s="11" t="s">
        <v>208</v>
      </c>
      <c r="C22" s="12">
        <v>8.3000000000000007</v>
      </c>
      <c r="D22" s="13">
        <v>32</v>
      </c>
      <c r="E22" s="13">
        <v>30</v>
      </c>
      <c r="F22" s="12">
        <f>(D22+10*LOG(C22)-40)</f>
        <v>1.190780923760741</v>
      </c>
      <c r="G22" s="12">
        <f>(E22+10*LOG(C22)-40)</f>
        <v>-0.80921907623925904</v>
      </c>
      <c r="H22" s="11">
        <v>30.7</v>
      </c>
      <c r="I22" s="12">
        <v>34.4</v>
      </c>
      <c r="J22" s="12">
        <v>31.5</v>
      </c>
      <c r="K22" s="12">
        <v>26.3</v>
      </c>
      <c r="L22" s="12">
        <v>30.4</v>
      </c>
      <c r="M22" s="12">
        <v>40.9</v>
      </c>
      <c r="N22" s="12">
        <v>48.7</v>
      </c>
      <c r="O22" s="11">
        <v>99</v>
      </c>
      <c r="P22" s="36" t="s">
        <v>247</v>
      </c>
      <c r="Q22" s="36" t="s">
        <v>248</v>
      </c>
      <c r="R22" s="37" t="s">
        <v>249</v>
      </c>
    </row>
    <row r="23" spans="1:18" ht="12.95" customHeight="1" x14ac:dyDescent="0.2">
      <c r="A23" s="43" t="s">
        <v>389</v>
      </c>
      <c r="B23" s="11" t="s">
        <v>253</v>
      </c>
      <c r="C23" s="12">
        <v>12.9</v>
      </c>
      <c r="D23" s="13">
        <v>26</v>
      </c>
      <c r="E23" s="13">
        <v>25</v>
      </c>
      <c r="F23" s="12">
        <f>(D23+10*LOG(C23)-40)</f>
        <v>-2.8941028970075138</v>
      </c>
      <c r="G23" s="12">
        <f>(E23+10*LOG(C23)-40)</f>
        <v>-3.8941028970075138</v>
      </c>
      <c r="H23" s="11">
        <v>30.9</v>
      </c>
      <c r="I23" s="12">
        <v>29.9</v>
      </c>
      <c r="J23" s="12">
        <v>29</v>
      </c>
      <c r="K23" s="12">
        <v>22.4</v>
      </c>
      <c r="L23" s="12">
        <v>24.3</v>
      </c>
      <c r="M23" s="12">
        <v>29.8</v>
      </c>
      <c r="N23" s="12">
        <v>35.1</v>
      </c>
      <c r="O23" s="11">
        <v>99</v>
      </c>
      <c r="P23" s="36" t="s">
        <v>247</v>
      </c>
      <c r="Q23" s="36" t="s">
        <v>248</v>
      </c>
      <c r="R23" s="37" t="s">
        <v>249</v>
      </c>
    </row>
    <row r="24" spans="1:18" ht="12.95" customHeight="1" x14ac:dyDescent="0.2">
      <c r="A24" s="43" t="s">
        <v>395</v>
      </c>
      <c r="B24" s="11" t="s">
        <v>208</v>
      </c>
      <c r="C24" s="12">
        <v>13.5</v>
      </c>
      <c r="D24" s="13">
        <v>28</v>
      </c>
      <c r="E24" s="13">
        <v>26</v>
      </c>
      <c r="F24" s="12">
        <f>(D24+10*LOG(C24)-40)</f>
        <v>-0.69666231504993448</v>
      </c>
      <c r="G24" s="12">
        <f>(E24+10*LOG(C24)-40)</f>
        <v>-2.6966623150499345</v>
      </c>
      <c r="H24" s="12">
        <v>29.4</v>
      </c>
      <c r="I24" s="12">
        <v>31.5</v>
      </c>
      <c r="J24" s="12">
        <v>29.4</v>
      </c>
      <c r="K24" s="12">
        <v>23.1</v>
      </c>
      <c r="L24" s="12">
        <v>25.9</v>
      </c>
      <c r="M24" s="12">
        <v>34.200000000000003</v>
      </c>
      <c r="N24" s="12">
        <v>45.5</v>
      </c>
      <c r="O24" s="11">
        <v>99</v>
      </c>
      <c r="P24" s="36" t="s">
        <v>247</v>
      </c>
      <c r="Q24" s="36" t="s">
        <v>248</v>
      </c>
      <c r="R24" s="37" t="s">
        <v>249</v>
      </c>
    </row>
    <row r="25" spans="1:18" ht="12.95" customHeight="1" x14ac:dyDescent="0.2">
      <c r="A25" s="43" t="s">
        <v>397</v>
      </c>
      <c r="B25" s="11" t="s">
        <v>208</v>
      </c>
      <c r="C25" s="12">
        <v>8.9</v>
      </c>
      <c r="D25" s="13">
        <v>29</v>
      </c>
      <c r="E25" s="13">
        <v>28</v>
      </c>
      <c r="F25" s="12">
        <f>(D25+10*LOG(C25)-40)</f>
        <v>-1.5060999335508711</v>
      </c>
      <c r="G25" s="12">
        <f>(E25+10*LOG(C25)-40)</f>
        <v>-2.5060999335508711</v>
      </c>
      <c r="H25" s="11">
        <v>30.5</v>
      </c>
      <c r="I25" s="12">
        <v>33.200000000000003</v>
      </c>
      <c r="J25" s="12">
        <v>30.8</v>
      </c>
      <c r="K25" s="12">
        <v>24.7</v>
      </c>
      <c r="L25" s="12">
        <v>27.6</v>
      </c>
      <c r="M25" s="12">
        <v>36.299999999999997</v>
      </c>
      <c r="N25" s="12">
        <v>47.1</v>
      </c>
      <c r="O25" s="11">
        <v>99</v>
      </c>
      <c r="P25" s="36" t="s">
        <v>247</v>
      </c>
      <c r="Q25" s="36" t="s">
        <v>248</v>
      </c>
      <c r="R25" s="37" t="s">
        <v>249</v>
      </c>
    </row>
    <row r="26" spans="1:18" ht="12.95" customHeight="1" x14ac:dyDescent="0.2">
      <c r="A26" s="43" t="s">
        <v>394</v>
      </c>
      <c r="B26" s="11" t="s">
        <v>253</v>
      </c>
      <c r="C26" s="12">
        <v>12.8</v>
      </c>
      <c r="D26" s="13">
        <v>28</v>
      </c>
      <c r="E26" s="13">
        <v>27</v>
      </c>
      <c r="F26" s="12">
        <f>(D26+10*LOG(C26)-40)</f>
        <v>-0.92790030352131225</v>
      </c>
      <c r="G26" s="12">
        <f>(E26+10*LOG(C26)-40)</f>
        <v>-1.9279003035213123</v>
      </c>
      <c r="H26" s="12">
        <v>29</v>
      </c>
      <c r="I26" s="12">
        <v>31.2</v>
      </c>
      <c r="J26" s="12">
        <v>27.8</v>
      </c>
      <c r="K26" s="12">
        <v>24.3</v>
      </c>
      <c r="L26" s="12">
        <v>26.7</v>
      </c>
      <c r="M26" s="12">
        <v>29.4</v>
      </c>
      <c r="N26" s="12">
        <v>33.9</v>
      </c>
      <c r="O26" s="11">
        <v>99</v>
      </c>
      <c r="P26" s="36" t="s">
        <v>247</v>
      </c>
      <c r="Q26" s="36" t="s">
        <v>248</v>
      </c>
      <c r="R26" s="37" t="s">
        <v>249</v>
      </c>
    </row>
    <row r="27" spans="1:18" ht="12.95" customHeight="1" x14ac:dyDescent="0.2">
      <c r="A27" s="43" t="s">
        <v>402</v>
      </c>
      <c r="B27" s="11" t="s">
        <v>208</v>
      </c>
      <c r="C27" s="12">
        <v>12.6</v>
      </c>
      <c r="D27" s="13">
        <v>32</v>
      </c>
      <c r="E27" s="13">
        <v>31</v>
      </c>
      <c r="F27" s="12">
        <f>(D27+10*LOG(C27)-40)</f>
        <v>3.0037054511756338</v>
      </c>
      <c r="G27" s="12">
        <f>(E27+10*LOG(C27)-40)</f>
        <v>2.0037054511756338</v>
      </c>
      <c r="H27" s="11">
        <v>31.5</v>
      </c>
      <c r="I27" s="12">
        <v>33.799999999999997</v>
      </c>
      <c r="J27" s="12">
        <v>29.7</v>
      </c>
      <c r="K27" s="12">
        <v>26.5</v>
      </c>
      <c r="L27" s="12">
        <v>31.6</v>
      </c>
      <c r="M27" s="12">
        <v>39.4</v>
      </c>
      <c r="N27" s="12">
        <v>50.9</v>
      </c>
      <c r="O27" s="11">
        <v>99</v>
      </c>
      <c r="P27" s="36" t="s">
        <v>247</v>
      </c>
      <c r="Q27" s="36" t="s">
        <v>248</v>
      </c>
      <c r="R27" s="37" t="s">
        <v>249</v>
      </c>
    </row>
    <row r="28" spans="1:18" ht="12.95" customHeight="1" x14ac:dyDescent="0.2">
      <c r="A28" s="43" t="s">
        <v>409</v>
      </c>
      <c r="B28" s="11" t="s">
        <v>208</v>
      </c>
      <c r="C28" s="12">
        <v>7.9</v>
      </c>
      <c r="D28" s="13">
        <v>39</v>
      </c>
      <c r="E28" s="13">
        <v>37</v>
      </c>
      <c r="F28" s="12">
        <f>(D28+10*LOG(C28)-40)</f>
        <v>7.9762709129044111</v>
      </c>
      <c r="G28" s="12">
        <f>(E28+10*LOG(C28)-40)</f>
        <v>5.9762709129044111</v>
      </c>
      <c r="H28" s="11">
        <v>33.6</v>
      </c>
      <c r="I28" s="12">
        <v>36.799999999999997</v>
      </c>
      <c r="J28" s="12">
        <v>33.700000000000003</v>
      </c>
      <c r="K28" s="12">
        <v>32.4</v>
      </c>
      <c r="L28" s="12">
        <v>38.799999999999997</v>
      </c>
      <c r="M28" s="12">
        <v>49.3</v>
      </c>
      <c r="N28" s="12">
        <v>53.1</v>
      </c>
      <c r="O28" s="11">
        <v>99</v>
      </c>
      <c r="P28" s="36" t="s">
        <v>247</v>
      </c>
      <c r="Q28" s="36" t="s">
        <v>248</v>
      </c>
      <c r="R28" s="37" t="s">
        <v>249</v>
      </c>
    </row>
    <row r="29" spans="1:18" ht="12.95" customHeight="1" x14ac:dyDescent="0.2">
      <c r="A29" s="43" t="s">
        <v>393</v>
      </c>
      <c r="B29" s="11" t="s">
        <v>253</v>
      </c>
      <c r="C29" s="12">
        <v>13</v>
      </c>
      <c r="D29" s="13">
        <v>27</v>
      </c>
      <c r="E29" s="13">
        <v>26</v>
      </c>
      <c r="F29" s="12">
        <f>(D29+10*LOG(C29)-40)</f>
        <v>-1.8605664769316306</v>
      </c>
      <c r="G29" s="12">
        <f>(E29+10*LOG(C29)-40)</f>
        <v>-2.8605664769316306</v>
      </c>
      <c r="H29" s="11">
        <v>29.9</v>
      </c>
      <c r="I29" s="12">
        <v>30.3</v>
      </c>
      <c r="J29" s="12">
        <v>28.2</v>
      </c>
      <c r="K29" s="12">
        <v>24</v>
      </c>
      <c r="L29" s="12">
        <v>26.2</v>
      </c>
      <c r="M29" s="12">
        <v>28.7</v>
      </c>
      <c r="N29" s="12">
        <v>34.1</v>
      </c>
      <c r="O29" s="11">
        <v>99</v>
      </c>
      <c r="P29" s="36" t="s">
        <v>247</v>
      </c>
      <c r="Q29" s="36" t="s">
        <v>248</v>
      </c>
      <c r="R29" s="37" t="s">
        <v>249</v>
      </c>
    </row>
    <row r="30" spans="1:18" ht="12.95" customHeight="1" x14ac:dyDescent="0.2">
      <c r="A30" s="43" t="s">
        <v>401</v>
      </c>
      <c r="B30" s="11" t="s">
        <v>208</v>
      </c>
      <c r="C30" s="12">
        <v>12.9</v>
      </c>
      <c r="D30" s="13">
        <v>32</v>
      </c>
      <c r="E30" s="13">
        <v>31</v>
      </c>
      <c r="F30" s="12">
        <f>(D30+10*LOG(C30)-40)</f>
        <v>3.1058971029924862</v>
      </c>
      <c r="G30" s="12">
        <f>(E30+10*LOG(C30)-40)</f>
        <v>2.1058971029924862</v>
      </c>
      <c r="H30" s="11">
        <v>31.8</v>
      </c>
      <c r="I30" s="12">
        <v>33.9</v>
      </c>
      <c r="J30" s="12">
        <v>30.3</v>
      </c>
      <c r="K30" s="12">
        <v>26.3</v>
      </c>
      <c r="L30" s="12">
        <v>31.7</v>
      </c>
      <c r="M30" s="12">
        <v>41.1</v>
      </c>
      <c r="N30" s="12">
        <v>55.7</v>
      </c>
      <c r="O30" s="11">
        <v>99</v>
      </c>
      <c r="P30" s="36" t="s">
        <v>247</v>
      </c>
      <c r="Q30" s="36" t="s">
        <v>248</v>
      </c>
      <c r="R30" s="37" t="s">
        <v>249</v>
      </c>
    </row>
    <row r="31" spans="1:18" ht="12.95" customHeight="1" x14ac:dyDescent="0.2">
      <c r="A31" s="43" t="s">
        <v>406</v>
      </c>
      <c r="B31" s="11" t="s">
        <v>208</v>
      </c>
      <c r="C31" s="12">
        <v>7.7</v>
      </c>
      <c r="D31" s="13">
        <v>37</v>
      </c>
      <c r="E31" s="13">
        <v>35</v>
      </c>
      <c r="F31" s="12">
        <f>(D31+10*LOG(C31)-40)</f>
        <v>5.8649072517248158</v>
      </c>
      <c r="G31" s="12">
        <f>(E31+10*LOG(C31)-40)</f>
        <v>3.8649072517248158</v>
      </c>
      <c r="H31" s="11">
        <v>33.6</v>
      </c>
      <c r="I31" s="12">
        <v>35.9</v>
      </c>
      <c r="J31" s="12">
        <v>32.5</v>
      </c>
      <c r="K31" s="12">
        <v>31.1</v>
      </c>
      <c r="L31" s="12">
        <v>36.5</v>
      </c>
      <c r="M31" s="12">
        <v>47.9</v>
      </c>
      <c r="N31" s="12">
        <v>53.8</v>
      </c>
      <c r="O31" s="11">
        <v>99</v>
      </c>
      <c r="P31" s="36" t="s">
        <v>247</v>
      </c>
      <c r="Q31" s="36" t="s">
        <v>248</v>
      </c>
      <c r="R31" s="37" t="s">
        <v>249</v>
      </c>
    </row>
    <row r="32" spans="1:18" ht="12.95" customHeight="1" x14ac:dyDescent="0.2">
      <c r="A32" s="43" t="s">
        <v>391</v>
      </c>
      <c r="B32" s="11" t="s">
        <v>253</v>
      </c>
      <c r="C32" s="12">
        <v>12.6</v>
      </c>
      <c r="D32" s="13">
        <v>26</v>
      </c>
      <c r="E32" s="13">
        <v>26</v>
      </c>
      <c r="F32" s="12">
        <f>(D32+10*LOG(C32)-40)</f>
        <v>-2.9962945488243662</v>
      </c>
      <c r="G32" s="12">
        <f>(E32+10*LOG(C32)-40)</f>
        <v>-2.9962945488243662</v>
      </c>
      <c r="H32" s="11">
        <v>28.8</v>
      </c>
      <c r="I32" s="12">
        <v>30.5</v>
      </c>
      <c r="J32" s="12">
        <v>28.5</v>
      </c>
      <c r="K32" s="12">
        <v>23.5</v>
      </c>
      <c r="L32" s="12">
        <v>25.7</v>
      </c>
      <c r="M32" s="12">
        <v>27.7</v>
      </c>
      <c r="N32" s="12">
        <v>34</v>
      </c>
      <c r="O32" s="11">
        <v>99</v>
      </c>
      <c r="P32" s="36" t="s">
        <v>247</v>
      </c>
      <c r="Q32" s="36" t="s">
        <v>248</v>
      </c>
      <c r="R32" s="37" t="s">
        <v>249</v>
      </c>
    </row>
    <row r="33" spans="1:18" ht="12.95" customHeight="1" x14ac:dyDescent="0.2">
      <c r="A33" s="43" t="s">
        <v>398</v>
      </c>
      <c r="B33" s="11" t="s">
        <v>208</v>
      </c>
      <c r="C33" s="12">
        <v>13</v>
      </c>
      <c r="D33" s="13">
        <v>30</v>
      </c>
      <c r="E33" s="13">
        <v>28</v>
      </c>
      <c r="F33" s="12">
        <f>(D33+10*LOG(C33)-40)</f>
        <v>1.1394335230683694</v>
      </c>
      <c r="G33" s="12">
        <f>(E33+10*LOG(C33)-40)</f>
        <v>-0.86056647693163058</v>
      </c>
      <c r="H33" s="12">
        <v>30</v>
      </c>
      <c r="I33" s="12">
        <v>32.4</v>
      </c>
      <c r="J33" s="12">
        <v>30.1</v>
      </c>
      <c r="K33" s="12">
        <v>24.2</v>
      </c>
      <c r="L33" s="12">
        <v>28.9</v>
      </c>
      <c r="M33" s="12">
        <v>35.700000000000003</v>
      </c>
      <c r="N33" s="12">
        <v>51.3</v>
      </c>
      <c r="O33" s="11">
        <v>99</v>
      </c>
      <c r="P33" s="36" t="s">
        <v>247</v>
      </c>
      <c r="Q33" s="36" t="s">
        <v>248</v>
      </c>
      <c r="R33" s="37" t="s">
        <v>249</v>
      </c>
    </row>
    <row r="34" spans="1:18" ht="12.95" customHeight="1" x14ac:dyDescent="0.2">
      <c r="A34" s="43" t="s">
        <v>404</v>
      </c>
      <c r="B34" s="11" t="s">
        <v>208</v>
      </c>
      <c r="C34" s="12">
        <v>8.1</v>
      </c>
      <c r="D34" s="13">
        <v>34</v>
      </c>
      <c r="E34" s="13">
        <v>32</v>
      </c>
      <c r="F34" s="12">
        <f>(D34+10*LOG(C34)-40)</f>
        <v>3.084850188786497</v>
      </c>
      <c r="G34" s="12">
        <f>(E34+10*LOG(C34)-40)</f>
        <v>1.084850188786497</v>
      </c>
      <c r="H34" s="11">
        <v>32.700000000000003</v>
      </c>
      <c r="I34" s="12">
        <v>34.700000000000003</v>
      </c>
      <c r="J34" s="12">
        <v>32.1</v>
      </c>
      <c r="K34" s="12">
        <v>28.1</v>
      </c>
      <c r="L34" s="12">
        <v>32.799999999999997</v>
      </c>
      <c r="M34" s="12">
        <v>43</v>
      </c>
      <c r="N34" s="12">
        <v>51.7</v>
      </c>
      <c r="O34" s="11">
        <v>99</v>
      </c>
      <c r="P34" s="36" t="s">
        <v>247</v>
      </c>
      <c r="Q34" s="36" t="s">
        <v>248</v>
      </c>
      <c r="R34" s="37" t="s">
        <v>249</v>
      </c>
    </row>
    <row r="35" spans="1:18" s="6" customFormat="1" ht="12.95" customHeight="1" x14ac:dyDescent="0.2">
      <c r="A35" s="44" t="s">
        <v>233</v>
      </c>
      <c r="B35" s="9" t="s">
        <v>3</v>
      </c>
      <c r="C35" s="12">
        <v>12.1</v>
      </c>
      <c r="D35" s="13">
        <v>30</v>
      </c>
      <c r="E35" s="13">
        <v>29</v>
      </c>
      <c r="F35" s="12">
        <f>(D35+10*LOG(C35)-40)</f>
        <v>0.82785370316450013</v>
      </c>
      <c r="G35" s="12">
        <f>(E35+10*LOG(C35)-40)</f>
        <v>-0.17214629683549987</v>
      </c>
      <c r="H35" s="11">
        <v>99</v>
      </c>
      <c r="I35" s="12">
        <v>27.1</v>
      </c>
      <c r="J35" s="12">
        <v>28.8</v>
      </c>
      <c r="K35" s="12">
        <v>26.7</v>
      </c>
      <c r="L35" s="12">
        <v>29</v>
      </c>
      <c r="M35" s="12">
        <v>31.1</v>
      </c>
      <c r="N35" s="11">
        <v>99</v>
      </c>
      <c r="O35" s="11">
        <v>99</v>
      </c>
      <c r="P35" s="36" t="s">
        <v>247</v>
      </c>
      <c r="Q35" s="36" t="s">
        <v>248</v>
      </c>
      <c r="R35" s="37" t="s">
        <v>443</v>
      </c>
    </row>
    <row r="36" spans="1:18" ht="12.95" customHeight="1" x14ac:dyDescent="0.2">
      <c r="A36" s="44" t="s">
        <v>234</v>
      </c>
      <c r="B36" s="9" t="s">
        <v>208</v>
      </c>
      <c r="C36" s="12">
        <v>12.1</v>
      </c>
      <c r="D36" s="13">
        <v>31</v>
      </c>
      <c r="E36" s="13">
        <v>30</v>
      </c>
      <c r="F36" s="12">
        <f>(D36+10*LOG(C36)-40)</f>
        <v>1.8278537031645001</v>
      </c>
      <c r="G36" s="12">
        <f>(E36+10*LOG(C36)-40)</f>
        <v>0.82785370316450013</v>
      </c>
      <c r="H36" s="11">
        <v>99</v>
      </c>
      <c r="I36" s="12">
        <v>27</v>
      </c>
      <c r="J36" s="12">
        <v>28.9</v>
      </c>
      <c r="K36" s="12">
        <v>26.8</v>
      </c>
      <c r="L36" s="12">
        <v>29.9</v>
      </c>
      <c r="M36" s="12">
        <v>36</v>
      </c>
      <c r="N36" s="11">
        <v>99</v>
      </c>
      <c r="O36" s="11">
        <v>99</v>
      </c>
      <c r="P36" s="36" t="s">
        <v>247</v>
      </c>
      <c r="Q36" s="36" t="s">
        <v>248</v>
      </c>
      <c r="R36" s="37" t="s">
        <v>443</v>
      </c>
    </row>
    <row r="37" spans="1:18" ht="12.95" customHeight="1" x14ac:dyDescent="0.2">
      <c r="A37" s="43" t="s">
        <v>241</v>
      </c>
      <c r="B37" s="9" t="s">
        <v>208</v>
      </c>
      <c r="C37" s="12">
        <v>15.9</v>
      </c>
      <c r="D37" s="13">
        <v>36</v>
      </c>
      <c r="E37" s="13">
        <v>34</v>
      </c>
      <c r="F37" s="12">
        <f>(D37+10*LOG(C37)-40)</f>
        <v>8.0139712432045158</v>
      </c>
      <c r="G37" s="12">
        <f>(E37+10*LOG(C37)-40)</f>
        <v>6.0139712432045158</v>
      </c>
      <c r="H37" s="11">
        <v>99</v>
      </c>
      <c r="I37" s="12">
        <v>33.700000000000003</v>
      </c>
      <c r="J37" s="12">
        <v>31.1</v>
      </c>
      <c r="K37" s="12">
        <v>28.6</v>
      </c>
      <c r="L37" s="12">
        <v>39.200000000000003</v>
      </c>
      <c r="M37" s="12">
        <v>46.4</v>
      </c>
      <c r="N37" s="11">
        <v>54.3</v>
      </c>
      <c r="O37" s="11">
        <v>99</v>
      </c>
      <c r="P37" s="36" t="s">
        <v>247</v>
      </c>
      <c r="Q37" s="36" t="s">
        <v>248</v>
      </c>
      <c r="R37" s="37" t="s">
        <v>449</v>
      </c>
    </row>
    <row r="38" spans="1:18" ht="12.95" customHeight="1" x14ac:dyDescent="0.2">
      <c r="A38" s="43" t="s">
        <v>242</v>
      </c>
      <c r="B38" s="9" t="s">
        <v>208</v>
      </c>
      <c r="C38" s="12">
        <v>21.1</v>
      </c>
      <c r="D38" s="13">
        <v>34</v>
      </c>
      <c r="E38" s="13">
        <v>33</v>
      </c>
      <c r="F38" s="12">
        <f>(D38+10*LOG(C38)-40)</f>
        <v>7.2428245529769271</v>
      </c>
      <c r="G38" s="12">
        <f>(E38+10*LOG(C38)-40)</f>
        <v>6.2428245529769271</v>
      </c>
      <c r="H38" s="11">
        <v>99</v>
      </c>
      <c r="I38" s="12">
        <v>32.9</v>
      </c>
      <c r="J38" s="12">
        <v>31</v>
      </c>
      <c r="K38" s="12">
        <v>27.9</v>
      </c>
      <c r="L38" s="12">
        <v>36.200000000000003</v>
      </c>
      <c r="M38" s="12">
        <v>40.5</v>
      </c>
      <c r="N38" s="11">
        <v>47.6</v>
      </c>
      <c r="O38" s="11">
        <v>99</v>
      </c>
      <c r="P38" s="36" t="s">
        <v>247</v>
      </c>
      <c r="Q38" s="36" t="s">
        <v>248</v>
      </c>
      <c r="R38" s="37" t="s">
        <v>449</v>
      </c>
    </row>
    <row r="39" spans="1:18" s="6" customFormat="1" ht="12.95" customHeight="1" x14ac:dyDescent="0.2">
      <c r="A39" s="43" t="s">
        <v>243</v>
      </c>
      <c r="B39" s="9" t="s">
        <v>208</v>
      </c>
      <c r="C39" s="12">
        <v>24.1</v>
      </c>
      <c r="D39" s="13">
        <v>34</v>
      </c>
      <c r="E39" s="13">
        <v>32</v>
      </c>
      <c r="F39" s="12">
        <f>(D39+10*LOG(C39)-40)</f>
        <v>7.8201704257486853</v>
      </c>
      <c r="G39" s="12">
        <f>(E39+10*LOG(C39)-40)</f>
        <v>5.8201704257486853</v>
      </c>
      <c r="H39" s="11">
        <v>99</v>
      </c>
      <c r="I39" s="12">
        <v>33.200000000000003</v>
      </c>
      <c r="J39" s="12">
        <v>31.1</v>
      </c>
      <c r="K39" s="12">
        <v>27.9</v>
      </c>
      <c r="L39" s="12">
        <v>34.799999999999997</v>
      </c>
      <c r="M39" s="12">
        <v>38.6</v>
      </c>
      <c r="N39" s="11">
        <v>47.7</v>
      </c>
      <c r="O39" s="11">
        <v>99</v>
      </c>
      <c r="P39" s="36" t="s">
        <v>247</v>
      </c>
      <c r="Q39" s="36" t="s">
        <v>248</v>
      </c>
      <c r="R39" s="37" t="s">
        <v>449</v>
      </c>
    </row>
    <row r="40" spans="1:18" s="6" customFormat="1" ht="12.95" customHeight="1" x14ac:dyDescent="0.2">
      <c r="A40" s="43" t="s">
        <v>250</v>
      </c>
      <c r="B40" s="9" t="s">
        <v>208</v>
      </c>
      <c r="C40" s="12">
        <v>28.6</v>
      </c>
      <c r="D40" s="13">
        <v>27</v>
      </c>
      <c r="E40" s="13">
        <v>26</v>
      </c>
      <c r="F40" s="12">
        <f>(D40+10*LOG(C40)-40)</f>
        <v>1.5636603312904356</v>
      </c>
      <c r="G40" s="12">
        <f>(E40+10*LOG(C40)-40)</f>
        <v>0.56366033129043558</v>
      </c>
      <c r="H40" s="11">
        <v>99</v>
      </c>
      <c r="I40" s="12">
        <v>24.7</v>
      </c>
      <c r="J40" s="12">
        <v>26.7</v>
      </c>
      <c r="K40" s="12">
        <v>24.9</v>
      </c>
      <c r="L40" s="12">
        <v>26.8</v>
      </c>
      <c r="M40" s="12">
        <v>28</v>
      </c>
      <c r="N40" s="11">
        <v>99</v>
      </c>
      <c r="O40" s="11">
        <v>99</v>
      </c>
      <c r="P40" s="36" t="s">
        <v>247</v>
      </c>
      <c r="Q40" s="36" t="s">
        <v>248</v>
      </c>
      <c r="R40" s="37" t="s">
        <v>438</v>
      </c>
    </row>
    <row r="41" spans="1:18" s="6" customFormat="1" ht="12.95" customHeight="1" x14ac:dyDescent="0.2">
      <c r="A41" s="44" t="s">
        <v>238</v>
      </c>
      <c r="B41" s="9" t="s">
        <v>208</v>
      </c>
      <c r="C41" s="10" t="s">
        <v>88</v>
      </c>
      <c r="D41" s="13">
        <v>34</v>
      </c>
      <c r="E41" s="13">
        <v>31</v>
      </c>
      <c r="F41" s="12">
        <f>(D41+10*LOG(C41)-40)</f>
        <v>5.6731733474817645</v>
      </c>
      <c r="G41" s="12">
        <f>(E41+10*LOG(C41)-40)</f>
        <v>2.6731733474817645</v>
      </c>
      <c r="H41" s="9" t="s">
        <v>0</v>
      </c>
      <c r="I41" s="10">
        <v>25</v>
      </c>
      <c r="J41" s="10" t="s">
        <v>41</v>
      </c>
      <c r="K41" s="10" t="s">
        <v>61</v>
      </c>
      <c r="L41" s="10">
        <v>36</v>
      </c>
      <c r="M41" s="10" t="s">
        <v>87</v>
      </c>
      <c r="N41" s="9">
        <v>40.200000000000003</v>
      </c>
      <c r="O41" s="9" t="s">
        <v>0</v>
      </c>
      <c r="P41" s="36" t="s">
        <v>247</v>
      </c>
      <c r="Q41" s="36" t="s">
        <v>248</v>
      </c>
      <c r="R41" s="37" t="s">
        <v>444</v>
      </c>
    </row>
    <row r="42" spans="1:18" s="6" customFormat="1" ht="12.95" customHeight="1" x14ac:dyDescent="0.2">
      <c r="A42" s="44" t="s">
        <v>239</v>
      </c>
      <c r="B42" s="9" t="s">
        <v>208</v>
      </c>
      <c r="C42" s="10" t="s">
        <v>79</v>
      </c>
      <c r="D42" s="13">
        <v>33</v>
      </c>
      <c r="E42" s="13">
        <v>30</v>
      </c>
      <c r="F42" s="12">
        <f>(D42+10*LOG(C42)-40)</f>
        <v>5.9225607135647635</v>
      </c>
      <c r="G42" s="12">
        <f>(E42+10*LOG(C42)-40)</f>
        <v>2.9225607135647635</v>
      </c>
      <c r="H42" s="9" t="s">
        <v>0</v>
      </c>
      <c r="I42" s="10" t="s">
        <v>77</v>
      </c>
      <c r="J42" s="10" t="s">
        <v>26</v>
      </c>
      <c r="K42" s="10" t="s">
        <v>5</v>
      </c>
      <c r="L42" s="10" t="s">
        <v>78</v>
      </c>
      <c r="M42" s="10">
        <v>35</v>
      </c>
      <c r="N42" s="9">
        <v>38.200000000000003</v>
      </c>
      <c r="O42" s="9" t="s">
        <v>0</v>
      </c>
      <c r="P42" s="36" t="s">
        <v>247</v>
      </c>
      <c r="Q42" s="36" t="s">
        <v>248</v>
      </c>
      <c r="R42" s="37" t="s">
        <v>444</v>
      </c>
    </row>
    <row r="43" spans="1:18" ht="12.95" customHeight="1" x14ac:dyDescent="0.2">
      <c r="A43" s="44" t="s">
        <v>240</v>
      </c>
      <c r="B43" s="9" t="s">
        <v>208</v>
      </c>
      <c r="C43" s="10" t="s">
        <v>38</v>
      </c>
      <c r="D43" s="13">
        <v>32</v>
      </c>
      <c r="E43" s="13">
        <v>30</v>
      </c>
      <c r="F43" s="12">
        <f>(D43+10*LOG(C43)-40)</f>
        <v>5.7474834601010372</v>
      </c>
      <c r="G43" s="12">
        <f>(E43+10*LOG(C43)-40)</f>
        <v>3.7474834601010372</v>
      </c>
      <c r="H43" s="9" t="s">
        <v>0</v>
      </c>
      <c r="I43" s="10" t="s">
        <v>41</v>
      </c>
      <c r="J43" s="10" t="s">
        <v>80</v>
      </c>
      <c r="K43" s="10" t="s">
        <v>45</v>
      </c>
      <c r="L43" s="10" t="s">
        <v>81</v>
      </c>
      <c r="M43" s="10" t="s">
        <v>15</v>
      </c>
      <c r="N43" s="10">
        <v>37</v>
      </c>
      <c r="O43" s="9" t="s">
        <v>0</v>
      </c>
      <c r="P43" s="36" t="s">
        <v>247</v>
      </c>
      <c r="Q43" s="36" t="s">
        <v>248</v>
      </c>
      <c r="R43" s="37" t="s">
        <v>444</v>
      </c>
    </row>
    <row r="44" spans="1:18" ht="12.95" customHeight="1" x14ac:dyDescent="0.2">
      <c r="A44" s="43" t="s">
        <v>215</v>
      </c>
      <c r="B44" s="9" t="s">
        <v>209</v>
      </c>
      <c r="C44" s="11">
        <v>21.1</v>
      </c>
      <c r="D44" s="13">
        <v>34</v>
      </c>
      <c r="E44" s="13">
        <v>33</v>
      </c>
      <c r="F44" s="12">
        <f>(D44+10*LOG(C44)-40)</f>
        <v>7.2428245529769271</v>
      </c>
      <c r="G44" s="12">
        <f>(E44+10*LOG(C44)-40)</f>
        <v>6.2428245529769271</v>
      </c>
      <c r="H44" s="11">
        <v>99</v>
      </c>
      <c r="I44" s="12">
        <v>32.9</v>
      </c>
      <c r="J44" s="12">
        <v>31</v>
      </c>
      <c r="K44" s="12">
        <v>27.9</v>
      </c>
      <c r="L44" s="12">
        <v>36.200000000000003</v>
      </c>
      <c r="M44" s="12">
        <v>40.5</v>
      </c>
      <c r="N44" s="12">
        <v>47.6</v>
      </c>
      <c r="O44" s="11">
        <v>99</v>
      </c>
      <c r="P44" s="36" t="s">
        <v>247</v>
      </c>
      <c r="Q44" s="36" t="s">
        <v>248</v>
      </c>
      <c r="R44" s="37" t="s">
        <v>440</v>
      </c>
    </row>
    <row r="45" spans="1:18" s="6" customFormat="1" ht="12.95" customHeight="1" x14ac:dyDescent="0.2">
      <c r="A45" s="43" t="s">
        <v>216</v>
      </c>
      <c r="B45" s="9" t="s">
        <v>209</v>
      </c>
      <c r="C45" s="11">
        <v>24.1</v>
      </c>
      <c r="D45" s="13">
        <v>34</v>
      </c>
      <c r="E45" s="13">
        <v>32</v>
      </c>
      <c r="F45" s="12">
        <f>(D45+10*LOG(C45)-40)</f>
        <v>7.8201704257486853</v>
      </c>
      <c r="G45" s="12">
        <f>(E45+10*LOG(C45)-40)</f>
        <v>5.8201704257486853</v>
      </c>
      <c r="H45" s="11">
        <v>99</v>
      </c>
      <c r="I45" s="12">
        <v>33.200000000000003</v>
      </c>
      <c r="J45" s="12">
        <v>31.1</v>
      </c>
      <c r="K45" s="12">
        <v>27.9</v>
      </c>
      <c r="L45" s="12">
        <v>34.799999999999997</v>
      </c>
      <c r="M45" s="12">
        <v>38.6</v>
      </c>
      <c r="N45" s="12">
        <v>47.7</v>
      </c>
      <c r="O45" s="11">
        <v>99</v>
      </c>
      <c r="P45" s="36" t="s">
        <v>247</v>
      </c>
      <c r="Q45" s="36" t="s">
        <v>248</v>
      </c>
      <c r="R45" s="37" t="s">
        <v>440</v>
      </c>
    </row>
    <row r="46" spans="1:18" s="6" customFormat="1" ht="12.95" customHeight="1" x14ac:dyDescent="0.2">
      <c r="A46" s="43" t="s">
        <v>350</v>
      </c>
      <c r="B46" s="9" t="s">
        <v>209</v>
      </c>
      <c r="C46" s="11">
        <v>28.6</v>
      </c>
      <c r="D46" s="13">
        <v>27</v>
      </c>
      <c r="E46" s="13">
        <v>26</v>
      </c>
      <c r="F46" s="12">
        <f>(D46+10*LOG(C46)-40)</f>
        <v>1.5636603312904356</v>
      </c>
      <c r="G46" s="12">
        <f>(E46+10*LOG(C46)-40)</f>
        <v>0.56366033129043558</v>
      </c>
      <c r="H46" s="11">
        <v>99</v>
      </c>
      <c r="I46" s="12">
        <v>24.7</v>
      </c>
      <c r="J46" s="12">
        <v>26.7</v>
      </c>
      <c r="K46" s="12">
        <v>24.9</v>
      </c>
      <c r="L46" s="12">
        <v>26.8</v>
      </c>
      <c r="M46" s="12">
        <v>28</v>
      </c>
      <c r="N46" s="13">
        <v>99</v>
      </c>
      <c r="O46" s="11">
        <v>99</v>
      </c>
      <c r="P46" s="36" t="s">
        <v>247</v>
      </c>
      <c r="Q46" s="36" t="s">
        <v>248</v>
      </c>
      <c r="R46" s="37" t="s">
        <v>440</v>
      </c>
    </row>
    <row r="47" spans="1:18" s="6" customFormat="1" ht="12.95" customHeight="1" x14ac:dyDescent="0.2">
      <c r="A47" s="44" t="s">
        <v>224</v>
      </c>
      <c r="B47" s="9" t="s">
        <v>222</v>
      </c>
      <c r="C47" s="10" t="s">
        <v>86</v>
      </c>
      <c r="D47" s="13">
        <v>29</v>
      </c>
      <c r="E47" s="13">
        <v>30</v>
      </c>
      <c r="F47" s="12">
        <f>(D47+10*LOG(C47)-40)</f>
        <v>0.30333768495006552</v>
      </c>
      <c r="G47" s="12">
        <f>(E47+10*LOG(C47)-40)</f>
        <v>1.3033376849500655</v>
      </c>
      <c r="H47" s="9" t="s">
        <v>0</v>
      </c>
      <c r="I47" s="10">
        <v>29</v>
      </c>
      <c r="J47" s="10" t="s">
        <v>55</v>
      </c>
      <c r="K47" s="10" t="s">
        <v>84</v>
      </c>
      <c r="L47" s="10" t="s">
        <v>85</v>
      </c>
      <c r="M47" s="10" t="s">
        <v>54</v>
      </c>
      <c r="N47" s="9" t="s">
        <v>45</v>
      </c>
      <c r="O47" s="9" t="s">
        <v>0</v>
      </c>
      <c r="P47" s="36" t="s">
        <v>247</v>
      </c>
      <c r="Q47" s="36" t="s">
        <v>248</v>
      </c>
      <c r="R47" s="37" t="s">
        <v>446</v>
      </c>
    </row>
    <row r="48" spans="1:18" s="6" customFormat="1" ht="12.95" customHeight="1" x14ac:dyDescent="0.2">
      <c r="A48" s="44" t="s">
        <v>232</v>
      </c>
      <c r="B48" s="9" t="s">
        <v>222</v>
      </c>
      <c r="C48" s="10" t="s">
        <v>70</v>
      </c>
      <c r="D48" s="13">
        <v>28</v>
      </c>
      <c r="E48" s="13">
        <v>28</v>
      </c>
      <c r="F48" s="12">
        <f>(D48+10*LOG(C48)-40)</f>
        <v>-0.38631997765025261</v>
      </c>
      <c r="G48" s="12">
        <f>(E48+10*LOG(C48)-40)</f>
        <v>-0.38631997765025261</v>
      </c>
      <c r="H48" s="9" t="s">
        <v>0</v>
      </c>
      <c r="I48" s="10" t="s">
        <v>50</v>
      </c>
      <c r="J48" s="10" t="s">
        <v>69</v>
      </c>
      <c r="K48" s="10" t="s">
        <v>19</v>
      </c>
      <c r="L48" s="10" t="s">
        <v>52</v>
      </c>
      <c r="M48" s="10" t="s">
        <v>4</v>
      </c>
      <c r="N48" s="9" t="s">
        <v>50</v>
      </c>
      <c r="O48" s="9" t="s">
        <v>0</v>
      </c>
      <c r="P48" s="36" t="s">
        <v>247</v>
      </c>
      <c r="Q48" s="36" t="s">
        <v>248</v>
      </c>
      <c r="R48" s="37" t="s">
        <v>441</v>
      </c>
    </row>
    <row r="49" spans="1:18" s="6" customFormat="1" ht="12.95" customHeight="1" x14ac:dyDescent="0.2">
      <c r="A49" s="44" t="s">
        <v>217</v>
      </c>
      <c r="B49" s="9" t="s">
        <v>222</v>
      </c>
      <c r="C49" s="10">
        <v>18.600000000000001</v>
      </c>
      <c r="D49" s="13">
        <v>32</v>
      </c>
      <c r="E49" s="13">
        <v>32</v>
      </c>
      <c r="F49" s="12">
        <f>(D49+10*LOG(C49)-40)</f>
        <v>4.6951294421791658</v>
      </c>
      <c r="G49" s="12">
        <f>(E49+10*LOG(C49)-40)</f>
        <v>4.6951294421791658</v>
      </c>
      <c r="H49" s="9">
        <v>99</v>
      </c>
      <c r="I49" s="10">
        <v>29.9</v>
      </c>
      <c r="J49" s="10">
        <v>27.9</v>
      </c>
      <c r="K49" s="10">
        <v>29.5</v>
      </c>
      <c r="L49" s="10">
        <v>33.6</v>
      </c>
      <c r="M49" s="10">
        <v>33</v>
      </c>
      <c r="N49" s="9">
        <v>38.4</v>
      </c>
      <c r="O49" s="9">
        <v>99</v>
      </c>
      <c r="P49" s="36" t="s">
        <v>247</v>
      </c>
      <c r="Q49" s="36" t="s">
        <v>248</v>
      </c>
      <c r="R49" s="37" t="s">
        <v>448</v>
      </c>
    </row>
    <row r="50" spans="1:18" s="6" customFormat="1" ht="12.95" customHeight="1" x14ac:dyDescent="0.2">
      <c r="A50" s="44" t="s">
        <v>210</v>
      </c>
      <c r="B50" s="9" t="s">
        <v>223</v>
      </c>
      <c r="C50" s="10">
        <v>11.9</v>
      </c>
      <c r="D50" s="13">
        <v>34</v>
      </c>
      <c r="E50" s="13">
        <v>33</v>
      </c>
      <c r="F50" s="12">
        <f>(D50+10*LOG(C50)-40)</f>
        <v>4.7554696139253068</v>
      </c>
      <c r="G50" s="12">
        <f>(E50+10*LOG(C50)-40)</f>
        <v>3.7554696139253068</v>
      </c>
      <c r="H50" s="9">
        <v>99</v>
      </c>
      <c r="I50" s="10">
        <v>30.2</v>
      </c>
      <c r="J50" s="10">
        <v>28.8</v>
      </c>
      <c r="K50" s="10">
        <v>30.4</v>
      </c>
      <c r="L50" s="10">
        <v>34.4</v>
      </c>
      <c r="M50" s="10">
        <v>37.5</v>
      </c>
      <c r="N50" s="10">
        <v>47.9</v>
      </c>
      <c r="O50" s="9">
        <v>99</v>
      </c>
      <c r="P50" s="36" t="s">
        <v>247</v>
      </c>
      <c r="Q50" s="36" t="s">
        <v>248</v>
      </c>
      <c r="R50" s="37" t="s">
        <v>452</v>
      </c>
    </row>
    <row r="51" spans="1:18" ht="12.95" customHeight="1" x14ac:dyDescent="0.2">
      <c r="A51" s="44" t="s">
        <v>218</v>
      </c>
      <c r="B51" s="9" t="s">
        <v>222</v>
      </c>
      <c r="C51" s="10">
        <v>18.2</v>
      </c>
      <c r="D51" s="13">
        <v>32</v>
      </c>
      <c r="E51" s="13">
        <v>31</v>
      </c>
      <c r="F51" s="12">
        <f>(D51+10*LOG(C51)-40)</f>
        <v>4.6007138798507441</v>
      </c>
      <c r="G51" s="12">
        <f>(E51+10*LOG(C51)-40)</f>
        <v>3.6007138798507441</v>
      </c>
      <c r="H51" s="9">
        <v>99</v>
      </c>
      <c r="I51" s="10">
        <v>29.2</v>
      </c>
      <c r="J51" s="10">
        <v>25.7</v>
      </c>
      <c r="K51" s="10">
        <v>27.7</v>
      </c>
      <c r="L51" s="10">
        <v>36.200000000000003</v>
      </c>
      <c r="M51" s="10">
        <v>33.4</v>
      </c>
      <c r="N51" s="9">
        <v>36.9</v>
      </c>
      <c r="O51" s="9">
        <v>99</v>
      </c>
      <c r="P51" s="36" t="s">
        <v>247</v>
      </c>
      <c r="Q51" s="36" t="s">
        <v>248</v>
      </c>
      <c r="R51" s="37" t="s">
        <v>448</v>
      </c>
    </row>
    <row r="52" spans="1:18" ht="12.95" customHeight="1" x14ac:dyDescent="0.2">
      <c r="A52" s="44" t="s">
        <v>211</v>
      </c>
      <c r="B52" s="9" t="s">
        <v>223</v>
      </c>
      <c r="C52" s="10">
        <v>13.4</v>
      </c>
      <c r="D52" s="13">
        <v>34</v>
      </c>
      <c r="E52" s="13">
        <v>32</v>
      </c>
      <c r="F52" s="12">
        <f>(D52+10*LOG(C52)-40)</f>
        <v>5.2710479836480744</v>
      </c>
      <c r="G52" s="12">
        <f>(E52+10*LOG(C52)-40)</f>
        <v>3.2710479836480744</v>
      </c>
      <c r="H52" s="9">
        <v>99</v>
      </c>
      <c r="I52" s="10">
        <v>29.3</v>
      </c>
      <c r="J52" s="10">
        <v>27</v>
      </c>
      <c r="K52" s="10">
        <v>28.4</v>
      </c>
      <c r="L52" s="10">
        <v>36.799999999999997</v>
      </c>
      <c r="M52" s="10">
        <v>39.4</v>
      </c>
      <c r="N52" s="10">
        <v>49.6</v>
      </c>
      <c r="O52" s="9">
        <v>99</v>
      </c>
      <c r="P52" s="36" t="s">
        <v>247</v>
      </c>
      <c r="Q52" s="36" t="s">
        <v>248</v>
      </c>
      <c r="R52" s="37" t="s">
        <v>450</v>
      </c>
    </row>
    <row r="53" spans="1:18" s="6" customFormat="1" ht="12.95" customHeight="1" x14ac:dyDescent="0.2">
      <c r="A53" s="44" t="s">
        <v>219</v>
      </c>
      <c r="B53" s="9" t="s">
        <v>222</v>
      </c>
      <c r="C53" s="10">
        <v>18.2</v>
      </c>
      <c r="D53" s="13">
        <v>32</v>
      </c>
      <c r="E53" s="13">
        <v>31</v>
      </c>
      <c r="F53" s="12">
        <f>(D53+10*LOG(C53)-40)</f>
        <v>4.6007138798507441</v>
      </c>
      <c r="G53" s="12">
        <f>(E53+10*LOG(C53)-40)</f>
        <v>3.6007138798507441</v>
      </c>
      <c r="H53" s="9">
        <v>99</v>
      </c>
      <c r="I53" s="10">
        <v>29.4</v>
      </c>
      <c r="J53" s="10">
        <v>26</v>
      </c>
      <c r="K53" s="10">
        <v>28.9</v>
      </c>
      <c r="L53" s="10">
        <v>35.799999999999997</v>
      </c>
      <c r="M53" s="10">
        <v>33.1</v>
      </c>
      <c r="N53" s="9">
        <v>38.299999999999997</v>
      </c>
      <c r="O53" s="9">
        <v>99</v>
      </c>
      <c r="P53" s="36" t="s">
        <v>247</v>
      </c>
      <c r="Q53" s="36" t="s">
        <v>248</v>
      </c>
      <c r="R53" s="37" t="s">
        <v>448</v>
      </c>
    </row>
    <row r="54" spans="1:18" s="6" customFormat="1" ht="12.95" customHeight="1" x14ac:dyDescent="0.2">
      <c r="A54" s="44" t="s">
        <v>212</v>
      </c>
      <c r="B54" s="9" t="s">
        <v>223</v>
      </c>
      <c r="C54" s="10">
        <v>13.6</v>
      </c>
      <c r="D54" s="13">
        <v>37</v>
      </c>
      <c r="E54" s="13">
        <v>35</v>
      </c>
      <c r="F54" s="12">
        <f>(D54+10*LOG(C54)-40)</f>
        <v>8.3353890837021751</v>
      </c>
      <c r="G54" s="12">
        <f>(E54+10*LOG(C54)-40)</f>
        <v>6.3353890837021751</v>
      </c>
      <c r="H54" s="9">
        <v>99</v>
      </c>
      <c r="I54" s="10">
        <v>30.9</v>
      </c>
      <c r="J54" s="10">
        <v>28.5</v>
      </c>
      <c r="K54" s="10">
        <v>31.8</v>
      </c>
      <c r="L54" s="10">
        <v>41.1</v>
      </c>
      <c r="M54" s="10">
        <v>46.1</v>
      </c>
      <c r="N54" s="9">
        <v>57.1</v>
      </c>
      <c r="O54" s="9">
        <v>99</v>
      </c>
      <c r="P54" s="36" t="s">
        <v>247</v>
      </c>
      <c r="Q54" s="36" t="s">
        <v>248</v>
      </c>
      <c r="R54" s="37" t="s">
        <v>450</v>
      </c>
    </row>
    <row r="55" spans="1:18" ht="12.95" customHeight="1" x14ac:dyDescent="0.2">
      <c r="A55" s="44" t="s">
        <v>220</v>
      </c>
      <c r="B55" s="9" t="s">
        <v>222</v>
      </c>
      <c r="C55" s="10">
        <v>18.7</v>
      </c>
      <c r="D55" s="13">
        <v>35</v>
      </c>
      <c r="E55" s="13">
        <v>33</v>
      </c>
      <c r="F55" s="12">
        <f>(D55+10*LOG(C55)-40)</f>
        <v>7.7184160653649911</v>
      </c>
      <c r="G55" s="12">
        <f>(E55+10*LOG(C55)-40)</f>
        <v>5.7184160653649911</v>
      </c>
      <c r="H55" s="9">
        <v>99</v>
      </c>
      <c r="I55" s="10">
        <v>29.6</v>
      </c>
      <c r="J55" s="10">
        <v>26.2</v>
      </c>
      <c r="K55" s="10">
        <v>30.1</v>
      </c>
      <c r="L55" s="10">
        <v>38.799999999999997</v>
      </c>
      <c r="M55" s="10">
        <v>37.700000000000003</v>
      </c>
      <c r="N55" s="10">
        <v>43</v>
      </c>
      <c r="O55" s="9">
        <v>99</v>
      </c>
      <c r="P55" s="36" t="s">
        <v>247</v>
      </c>
      <c r="Q55" s="36" t="s">
        <v>248</v>
      </c>
      <c r="R55" s="37" t="s">
        <v>456</v>
      </c>
    </row>
    <row r="56" spans="1:18" ht="12.95" customHeight="1" x14ac:dyDescent="0.2">
      <c r="A56" s="44" t="s">
        <v>213</v>
      </c>
      <c r="B56" s="9" t="s">
        <v>223</v>
      </c>
      <c r="C56" s="10">
        <v>13.3</v>
      </c>
      <c r="D56" s="13">
        <v>39</v>
      </c>
      <c r="E56" s="13">
        <v>36</v>
      </c>
      <c r="F56" s="12">
        <f>(D56+10*LOG(C56)-40)</f>
        <v>10.238516409670858</v>
      </c>
      <c r="G56" s="12">
        <f>(E56+10*LOG(C56)-40)</f>
        <v>7.2385164096708579</v>
      </c>
      <c r="H56" s="9">
        <v>99</v>
      </c>
      <c r="I56" s="10">
        <v>30.5</v>
      </c>
      <c r="J56" s="10">
        <v>29</v>
      </c>
      <c r="K56" s="10">
        <v>33.5</v>
      </c>
      <c r="L56" s="10">
        <v>43.2</v>
      </c>
      <c r="M56" s="10">
        <v>47.6</v>
      </c>
      <c r="N56" s="9">
        <v>58.8</v>
      </c>
      <c r="O56" s="9">
        <v>99</v>
      </c>
      <c r="P56" s="36" t="s">
        <v>247</v>
      </c>
      <c r="Q56" s="36" t="s">
        <v>248</v>
      </c>
      <c r="R56" s="37" t="s">
        <v>450</v>
      </c>
    </row>
    <row r="57" spans="1:18" s="6" customFormat="1" ht="12.95" customHeight="1" x14ac:dyDescent="0.2">
      <c r="A57" s="44" t="s">
        <v>221</v>
      </c>
      <c r="B57" s="9" t="s">
        <v>222</v>
      </c>
      <c r="C57" s="10">
        <v>18.5</v>
      </c>
      <c r="D57" s="13">
        <v>37</v>
      </c>
      <c r="E57" s="13">
        <v>35</v>
      </c>
      <c r="F57" s="12">
        <f>(D57+10*LOG(C57)-40)</f>
        <v>9.6717172840301373</v>
      </c>
      <c r="G57" s="12">
        <f>(E57+10*LOG(C57)-40)</f>
        <v>7.6717172840301373</v>
      </c>
      <c r="H57" s="9">
        <v>99</v>
      </c>
      <c r="I57" s="10">
        <v>30.4</v>
      </c>
      <c r="J57" s="10">
        <v>27.5</v>
      </c>
      <c r="K57" s="10">
        <v>33.4</v>
      </c>
      <c r="L57" s="10">
        <v>40.4</v>
      </c>
      <c r="M57" s="10">
        <v>41.6</v>
      </c>
      <c r="N57" s="9">
        <v>47.8</v>
      </c>
      <c r="O57" s="9">
        <v>99</v>
      </c>
      <c r="P57" s="36" t="s">
        <v>247</v>
      </c>
      <c r="Q57" s="36" t="s">
        <v>248</v>
      </c>
      <c r="R57" s="37" t="s">
        <v>456</v>
      </c>
    </row>
    <row r="58" spans="1:18" s="6" customFormat="1" ht="12.95" customHeight="1" x14ac:dyDescent="0.2">
      <c r="A58" s="44" t="s">
        <v>214</v>
      </c>
      <c r="B58" s="9" t="s">
        <v>223</v>
      </c>
      <c r="C58" s="10">
        <v>13.4</v>
      </c>
      <c r="D58" s="13">
        <v>41</v>
      </c>
      <c r="E58" s="13">
        <v>38</v>
      </c>
      <c r="F58" s="12">
        <f>(D58+10*LOG(C58)-40)</f>
        <v>12.271047983648074</v>
      </c>
      <c r="G58" s="12">
        <f>(E58+10*LOG(C58)-40)</f>
        <v>9.2710479836480744</v>
      </c>
      <c r="H58" s="9">
        <v>99</v>
      </c>
      <c r="I58" s="10">
        <v>31.5</v>
      </c>
      <c r="J58" s="10">
        <v>31.1</v>
      </c>
      <c r="K58" s="10">
        <v>36</v>
      </c>
      <c r="L58" s="10">
        <v>46.5</v>
      </c>
      <c r="M58" s="10">
        <v>52.8</v>
      </c>
      <c r="N58" s="9">
        <v>61.7</v>
      </c>
      <c r="O58" s="9">
        <v>99</v>
      </c>
      <c r="P58" s="36" t="s">
        <v>247</v>
      </c>
      <c r="Q58" s="36" t="s">
        <v>248</v>
      </c>
      <c r="R58" s="37" t="s">
        <v>450</v>
      </c>
    </row>
    <row r="59" spans="1:18" ht="12.95" customHeight="1" x14ac:dyDescent="0.2">
      <c r="A59" s="43" t="s">
        <v>318</v>
      </c>
      <c r="B59" s="11" t="s">
        <v>76</v>
      </c>
      <c r="C59" s="12">
        <v>13</v>
      </c>
      <c r="D59" s="13">
        <v>43</v>
      </c>
      <c r="E59" s="13">
        <v>41</v>
      </c>
      <c r="F59" s="12">
        <f>(D59+10*LOG(C59)-40)</f>
        <v>14.139433523068369</v>
      </c>
      <c r="G59" s="12">
        <f>(E59+10*LOG(C59)-40)</f>
        <v>12.139433523068369</v>
      </c>
      <c r="H59" s="12">
        <v>42.8</v>
      </c>
      <c r="I59" s="12">
        <v>38.200000000000003</v>
      </c>
      <c r="J59" s="12">
        <v>35.5</v>
      </c>
      <c r="K59" s="12">
        <v>38.6</v>
      </c>
      <c r="L59" s="12">
        <v>44</v>
      </c>
      <c r="M59" s="12">
        <v>49.1</v>
      </c>
      <c r="N59" s="12">
        <v>49.1</v>
      </c>
      <c r="O59" s="13">
        <v>99</v>
      </c>
      <c r="P59" s="36" t="s">
        <v>247</v>
      </c>
      <c r="Q59" s="36" t="s">
        <v>248</v>
      </c>
      <c r="R59" s="37" t="s">
        <v>453</v>
      </c>
    </row>
    <row r="60" spans="1:18" ht="12.95" customHeight="1" x14ac:dyDescent="0.2">
      <c r="A60" s="43" t="s">
        <v>319</v>
      </c>
      <c r="B60" s="11" t="s">
        <v>76</v>
      </c>
      <c r="C60" s="12">
        <v>20.7</v>
      </c>
      <c r="D60" s="13">
        <v>38</v>
      </c>
      <c r="E60" s="13">
        <v>36</v>
      </c>
      <c r="F60" s="12">
        <f>(D60+10*LOG(C60)-40)</f>
        <v>11.159703454569183</v>
      </c>
      <c r="G60" s="12">
        <f>(E60+10*LOG(C60)-40)</f>
        <v>9.1597034545691827</v>
      </c>
      <c r="H60" s="12">
        <v>39.9</v>
      </c>
      <c r="I60" s="12">
        <v>36.6</v>
      </c>
      <c r="J60" s="12">
        <v>32.200000000000003</v>
      </c>
      <c r="K60" s="12">
        <v>33.6</v>
      </c>
      <c r="L60" s="12">
        <v>35.799999999999997</v>
      </c>
      <c r="M60" s="12">
        <v>45.8</v>
      </c>
      <c r="N60" s="12">
        <v>49.1</v>
      </c>
      <c r="O60" s="13">
        <v>99</v>
      </c>
      <c r="P60" s="36" t="s">
        <v>247</v>
      </c>
      <c r="Q60" s="36" t="s">
        <v>248</v>
      </c>
      <c r="R60" s="37" t="s">
        <v>453</v>
      </c>
    </row>
    <row r="61" spans="1:18" ht="12.95" customHeight="1" x14ac:dyDescent="0.2">
      <c r="A61" s="43" t="s">
        <v>320</v>
      </c>
      <c r="B61" s="11" t="s">
        <v>76</v>
      </c>
      <c r="C61" s="12">
        <v>26.9</v>
      </c>
      <c r="D61" s="13">
        <v>37</v>
      </c>
      <c r="E61" s="13">
        <v>35</v>
      </c>
      <c r="F61" s="12">
        <f>(D61+10*LOG(C61)-40)</f>
        <v>11.297522800024083</v>
      </c>
      <c r="G61" s="12">
        <f>(E61+10*LOG(C61)-40)</f>
        <v>9.2975228000240833</v>
      </c>
      <c r="H61" s="12">
        <v>38.6</v>
      </c>
      <c r="I61" s="12">
        <v>35.700000000000003</v>
      </c>
      <c r="J61" s="12">
        <v>30.7</v>
      </c>
      <c r="K61" s="12">
        <v>32.6</v>
      </c>
      <c r="L61" s="12">
        <v>35</v>
      </c>
      <c r="M61" s="12">
        <v>45.2</v>
      </c>
      <c r="N61" s="12">
        <v>46.8</v>
      </c>
      <c r="O61" s="13">
        <v>99</v>
      </c>
      <c r="P61" s="36" t="s">
        <v>247</v>
      </c>
      <c r="Q61" s="36" t="s">
        <v>248</v>
      </c>
      <c r="R61" s="37" t="s">
        <v>453</v>
      </c>
    </row>
    <row r="62" spans="1:18" ht="12.95" customHeight="1" x14ac:dyDescent="0.2">
      <c r="A62" s="43" t="s">
        <v>321</v>
      </c>
      <c r="B62" s="11" t="s">
        <v>76</v>
      </c>
      <c r="C62" s="12">
        <v>32</v>
      </c>
      <c r="D62" s="13">
        <v>35</v>
      </c>
      <c r="E62" s="13">
        <v>34</v>
      </c>
      <c r="F62" s="12">
        <f>(D62+10*LOG(C62)-40)</f>
        <v>10.051499783199063</v>
      </c>
      <c r="G62" s="12">
        <f>(E62+10*LOG(C62)-40)</f>
        <v>9.0514997831990627</v>
      </c>
      <c r="H62" s="12">
        <v>38.4</v>
      </c>
      <c r="I62" s="12">
        <v>35</v>
      </c>
      <c r="J62" s="12">
        <v>29.8</v>
      </c>
      <c r="K62" s="12">
        <v>31</v>
      </c>
      <c r="L62" s="12">
        <v>34.299999999999997</v>
      </c>
      <c r="M62" s="12">
        <v>44.5</v>
      </c>
      <c r="N62" s="12">
        <v>45.3</v>
      </c>
      <c r="O62" s="13">
        <v>99</v>
      </c>
      <c r="P62" s="36" t="s">
        <v>247</v>
      </c>
      <c r="Q62" s="36" t="s">
        <v>248</v>
      </c>
      <c r="R62" s="37" t="s">
        <v>453</v>
      </c>
    </row>
    <row r="63" spans="1:18" ht="12.95" customHeight="1" x14ac:dyDescent="0.2">
      <c r="A63" s="43" t="s">
        <v>322</v>
      </c>
      <c r="B63" s="11" t="s">
        <v>76</v>
      </c>
      <c r="C63" s="12">
        <v>11.2</v>
      </c>
      <c r="D63" s="13">
        <v>47</v>
      </c>
      <c r="E63" s="13">
        <v>44</v>
      </c>
      <c r="F63" s="12">
        <f>(D63+10*LOG(C63)-40)</f>
        <v>17.492180226701819</v>
      </c>
      <c r="G63" s="12">
        <f>(E63+10*LOG(C63)-40)</f>
        <v>14.492180226701819</v>
      </c>
      <c r="H63" s="12">
        <v>42.2</v>
      </c>
      <c r="I63" s="12">
        <v>37.4</v>
      </c>
      <c r="J63" s="12">
        <v>37.700000000000003</v>
      </c>
      <c r="K63" s="12">
        <v>42</v>
      </c>
      <c r="L63" s="12">
        <v>49.7</v>
      </c>
      <c r="M63" s="12">
        <v>53</v>
      </c>
      <c r="N63" s="12">
        <v>57.1</v>
      </c>
      <c r="O63" s="13">
        <v>99</v>
      </c>
      <c r="P63" s="36" t="s">
        <v>247</v>
      </c>
      <c r="Q63" s="36" t="s">
        <v>248</v>
      </c>
      <c r="R63" s="37" t="s">
        <v>453</v>
      </c>
    </row>
    <row r="64" spans="1:18" ht="12.95" customHeight="1" x14ac:dyDescent="0.2">
      <c r="A64" s="43" t="s">
        <v>323</v>
      </c>
      <c r="B64" s="11" t="s">
        <v>76</v>
      </c>
      <c r="C64" s="12">
        <v>17.7</v>
      </c>
      <c r="D64" s="13">
        <v>44</v>
      </c>
      <c r="E64" s="13">
        <v>42</v>
      </c>
      <c r="F64" s="12">
        <f>(D64+10*LOG(C64)-40)</f>
        <v>16.479732663618066</v>
      </c>
      <c r="G64" s="12">
        <f>(E64+10*LOG(C64)-40)</f>
        <v>14.479732663618066</v>
      </c>
      <c r="H64" s="12">
        <v>43.9</v>
      </c>
      <c r="I64" s="12">
        <v>37.9</v>
      </c>
      <c r="J64" s="12">
        <v>36.200000000000003</v>
      </c>
      <c r="K64" s="12">
        <v>38.1</v>
      </c>
      <c r="L64" s="12">
        <v>46.2</v>
      </c>
      <c r="M64" s="12">
        <v>54.2</v>
      </c>
      <c r="N64" s="12">
        <v>61.2</v>
      </c>
      <c r="O64" s="13">
        <v>99</v>
      </c>
      <c r="P64" s="36" t="s">
        <v>247</v>
      </c>
      <c r="Q64" s="36" t="s">
        <v>248</v>
      </c>
      <c r="R64" s="37" t="s">
        <v>453</v>
      </c>
    </row>
    <row r="65" spans="1:18" ht="12.95" customHeight="1" x14ac:dyDescent="0.2">
      <c r="A65" s="43" t="s">
        <v>324</v>
      </c>
      <c r="B65" s="11" t="s">
        <v>76</v>
      </c>
      <c r="C65" s="12">
        <v>25.6</v>
      </c>
      <c r="D65" s="13">
        <v>40</v>
      </c>
      <c r="E65" s="13">
        <v>37</v>
      </c>
      <c r="F65" s="12">
        <f>(D65+10*LOG(C65)-40)</f>
        <v>14.0823996531185</v>
      </c>
      <c r="G65" s="12">
        <f>(E65+10*LOG(C65)-40)</f>
        <v>11.0823996531185</v>
      </c>
      <c r="H65" s="12">
        <v>39.200000000000003</v>
      </c>
      <c r="I65" s="12">
        <v>35.200000000000003</v>
      </c>
      <c r="J65" s="12">
        <v>31.1</v>
      </c>
      <c r="K65" s="12">
        <v>34.4</v>
      </c>
      <c r="L65" s="12">
        <v>42.1</v>
      </c>
      <c r="M65" s="12">
        <v>47.7</v>
      </c>
      <c r="N65" s="12">
        <v>46.6</v>
      </c>
      <c r="O65" s="13">
        <v>99</v>
      </c>
      <c r="P65" s="36" t="s">
        <v>247</v>
      </c>
      <c r="Q65" s="36" t="s">
        <v>248</v>
      </c>
      <c r="R65" s="37" t="s">
        <v>453</v>
      </c>
    </row>
    <row r="66" spans="1:18" ht="12.95" customHeight="1" x14ac:dyDescent="0.2">
      <c r="A66" s="43" t="s">
        <v>325</v>
      </c>
      <c r="B66" s="11" t="s">
        <v>76</v>
      </c>
      <c r="C66" s="12">
        <v>30.8</v>
      </c>
      <c r="D66" s="13">
        <v>39</v>
      </c>
      <c r="E66" s="13">
        <v>37</v>
      </c>
      <c r="F66" s="12">
        <f>(D66+10*LOG(C66)-40)</f>
        <v>13.885507165004441</v>
      </c>
      <c r="G66" s="12">
        <f>(E66+10*LOG(C66)-40)</f>
        <v>11.885507165004441</v>
      </c>
      <c r="H66" s="12">
        <v>38.299999999999997</v>
      </c>
      <c r="I66" s="12">
        <v>34.6</v>
      </c>
      <c r="J66" s="12">
        <v>30.3</v>
      </c>
      <c r="K66" s="12">
        <v>34.700000000000003</v>
      </c>
      <c r="L66" s="12">
        <v>40.5</v>
      </c>
      <c r="M66" s="12">
        <v>50.8</v>
      </c>
      <c r="N66" s="12">
        <v>55.9</v>
      </c>
      <c r="O66" s="13">
        <v>99</v>
      </c>
      <c r="P66" s="36" t="s">
        <v>247</v>
      </c>
      <c r="Q66" s="36" t="s">
        <v>248</v>
      </c>
      <c r="R66" s="37" t="s">
        <v>453</v>
      </c>
    </row>
    <row r="67" spans="1:18" ht="12.95" customHeight="1" x14ac:dyDescent="0.2">
      <c r="A67" s="43" t="s">
        <v>326</v>
      </c>
      <c r="B67" s="11" t="s">
        <v>76</v>
      </c>
      <c r="C67" s="12">
        <v>11.9</v>
      </c>
      <c r="D67" s="13">
        <v>48</v>
      </c>
      <c r="E67" s="13">
        <v>45</v>
      </c>
      <c r="F67" s="12">
        <f>(D67+10*LOG(C67)-40)</f>
        <v>18.755469613925307</v>
      </c>
      <c r="G67" s="12">
        <f>(E67+10*LOG(C67)-40)</f>
        <v>15.755469613925307</v>
      </c>
      <c r="H67" s="12">
        <v>42</v>
      </c>
      <c r="I67" s="12">
        <v>36.299999999999997</v>
      </c>
      <c r="J67" s="12">
        <v>39.4</v>
      </c>
      <c r="K67" s="12">
        <v>44.3</v>
      </c>
      <c r="L67" s="12">
        <v>51.7</v>
      </c>
      <c r="M67" s="12">
        <v>52.2</v>
      </c>
      <c r="N67" s="12">
        <v>60.6</v>
      </c>
      <c r="O67" s="13">
        <v>99</v>
      </c>
      <c r="P67" s="36" t="s">
        <v>247</v>
      </c>
      <c r="Q67" s="36" t="s">
        <v>248</v>
      </c>
      <c r="R67" s="37" t="s">
        <v>453</v>
      </c>
    </row>
    <row r="68" spans="1:18" ht="12.95" customHeight="1" x14ac:dyDescent="0.2">
      <c r="A68" s="43" t="s">
        <v>327</v>
      </c>
      <c r="B68" s="11" t="s">
        <v>76</v>
      </c>
      <c r="C68" s="12">
        <v>17.5</v>
      </c>
      <c r="D68" s="13">
        <v>46</v>
      </c>
      <c r="E68" s="13">
        <v>43</v>
      </c>
      <c r="F68" s="12">
        <f>(D68+10*LOG(C68)-40)</f>
        <v>18.430380486862944</v>
      </c>
      <c r="G68" s="12">
        <f>(E68+10*LOG(C68)-40)</f>
        <v>15.430380486862944</v>
      </c>
      <c r="H68" s="12">
        <v>41.5</v>
      </c>
      <c r="I68" s="12">
        <v>37.6</v>
      </c>
      <c r="J68" s="12">
        <v>36.799999999999997</v>
      </c>
      <c r="K68" s="12">
        <v>41.4</v>
      </c>
      <c r="L68" s="12">
        <v>48.1</v>
      </c>
      <c r="M68" s="12">
        <v>56.5</v>
      </c>
      <c r="N68" s="12">
        <v>63.3</v>
      </c>
      <c r="O68" s="13">
        <v>99</v>
      </c>
      <c r="P68" s="36" t="s">
        <v>247</v>
      </c>
      <c r="Q68" s="36" t="s">
        <v>248</v>
      </c>
      <c r="R68" s="37" t="s">
        <v>453</v>
      </c>
    </row>
    <row r="69" spans="1:18" ht="12.95" customHeight="1" x14ac:dyDescent="0.2">
      <c r="A69" s="43" t="s">
        <v>328</v>
      </c>
      <c r="B69" s="11" t="s">
        <v>76</v>
      </c>
      <c r="C69" s="12">
        <v>26.3</v>
      </c>
      <c r="D69" s="13">
        <v>41</v>
      </c>
      <c r="E69" s="13">
        <v>39</v>
      </c>
      <c r="F69" s="12">
        <f>(D69+10*LOG(C69)-40)</f>
        <v>15.199557484897582</v>
      </c>
      <c r="G69" s="12">
        <f>(E69+10*LOG(C69)-40)</f>
        <v>13.199557484897582</v>
      </c>
      <c r="H69" s="12">
        <v>39.200000000000003</v>
      </c>
      <c r="I69" s="12">
        <v>34</v>
      </c>
      <c r="J69" s="12">
        <v>32.200000000000003</v>
      </c>
      <c r="K69" s="12">
        <v>36.700000000000003</v>
      </c>
      <c r="L69" s="12">
        <v>43.1</v>
      </c>
      <c r="M69" s="12">
        <v>48.3</v>
      </c>
      <c r="N69" s="12">
        <v>54.9</v>
      </c>
      <c r="O69" s="13">
        <v>99</v>
      </c>
      <c r="P69" s="36" t="s">
        <v>247</v>
      </c>
      <c r="Q69" s="36" t="s">
        <v>248</v>
      </c>
      <c r="R69" s="37" t="s">
        <v>453</v>
      </c>
    </row>
    <row r="70" spans="1:18" s="6" customFormat="1" ht="12.95" customHeight="1" x14ac:dyDescent="0.2">
      <c r="A70" s="43" t="s">
        <v>329</v>
      </c>
      <c r="B70" s="11" t="s">
        <v>76</v>
      </c>
      <c r="C70" s="12">
        <v>29.7</v>
      </c>
      <c r="D70" s="13">
        <v>40</v>
      </c>
      <c r="E70" s="13">
        <v>38</v>
      </c>
      <c r="F70" s="12">
        <f>(D70+10*LOG(C70)-40)</f>
        <v>14.727564493172125</v>
      </c>
      <c r="G70" s="12">
        <f>(E70+10*LOG(C70)-40)</f>
        <v>12.727564493172125</v>
      </c>
      <c r="H70" s="12">
        <v>37.299999999999997</v>
      </c>
      <c r="I70" s="12">
        <v>34.799999999999997</v>
      </c>
      <c r="J70" s="12">
        <v>30.7</v>
      </c>
      <c r="K70" s="12">
        <v>35.299999999999997</v>
      </c>
      <c r="L70" s="12">
        <v>41.9</v>
      </c>
      <c r="M70" s="12">
        <v>49.5</v>
      </c>
      <c r="N70" s="12">
        <v>54.9</v>
      </c>
      <c r="O70" s="13">
        <v>99</v>
      </c>
      <c r="P70" s="36" t="s">
        <v>247</v>
      </c>
      <c r="Q70" s="36" t="s">
        <v>248</v>
      </c>
      <c r="R70" s="37" t="s">
        <v>453</v>
      </c>
    </row>
    <row r="71" spans="1:18" ht="12.95" customHeight="1" x14ac:dyDescent="0.2">
      <c r="A71" s="43" t="s">
        <v>330</v>
      </c>
      <c r="B71" s="11" t="s">
        <v>76</v>
      </c>
      <c r="C71" s="12">
        <v>11.9</v>
      </c>
      <c r="D71" s="13">
        <v>53</v>
      </c>
      <c r="E71" s="13">
        <v>50</v>
      </c>
      <c r="F71" s="12">
        <f>(D71+10*LOG(C71)-40)</f>
        <v>23.755469613925307</v>
      </c>
      <c r="G71" s="12">
        <f>(E71+10*LOG(C71)-40)</f>
        <v>20.755469613925307</v>
      </c>
      <c r="H71" s="12">
        <v>45.1</v>
      </c>
      <c r="I71" s="12">
        <v>40.9</v>
      </c>
      <c r="J71" s="12">
        <v>43.5</v>
      </c>
      <c r="K71" s="12">
        <v>48.6</v>
      </c>
      <c r="L71" s="12">
        <v>55.4</v>
      </c>
      <c r="M71" s="12">
        <v>58.3</v>
      </c>
      <c r="N71" s="12">
        <v>63.5</v>
      </c>
      <c r="O71" s="13">
        <v>99</v>
      </c>
      <c r="P71" s="36" t="s">
        <v>247</v>
      </c>
      <c r="Q71" s="36" t="s">
        <v>248</v>
      </c>
      <c r="R71" s="37" t="s">
        <v>453</v>
      </c>
    </row>
    <row r="72" spans="1:18" ht="12.95" customHeight="1" x14ac:dyDescent="0.2">
      <c r="A72" s="43" t="s">
        <v>331</v>
      </c>
      <c r="B72" s="11" t="s">
        <v>76</v>
      </c>
      <c r="C72" s="12">
        <v>17.899999999999999</v>
      </c>
      <c r="D72" s="13">
        <v>49</v>
      </c>
      <c r="E72" s="13">
        <v>47</v>
      </c>
      <c r="F72" s="12">
        <f>(D72+10*LOG(C72)-40)</f>
        <v>21.528530309798931</v>
      </c>
      <c r="G72" s="12">
        <f>(E72+10*LOG(C72)-40)</f>
        <v>19.528530309798931</v>
      </c>
      <c r="H72" s="12">
        <v>42.8</v>
      </c>
      <c r="I72" s="12">
        <v>38.9</v>
      </c>
      <c r="J72" s="12">
        <v>40</v>
      </c>
      <c r="K72" s="12">
        <v>45.8</v>
      </c>
      <c r="L72" s="12">
        <v>50.9</v>
      </c>
      <c r="M72" s="12">
        <v>59</v>
      </c>
      <c r="N72" s="12">
        <v>63.6</v>
      </c>
      <c r="O72" s="13">
        <v>99</v>
      </c>
      <c r="P72" s="36" t="s">
        <v>247</v>
      </c>
      <c r="Q72" s="36" t="s">
        <v>248</v>
      </c>
      <c r="R72" s="37" t="s">
        <v>453</v>
      </c>
    </row>
    <row r="73" spans="1:18" ht="12.95" customHeight="1" x14ac:dyDescent="0.2">
      <c r="A73" s="43" t="s">
        <v>332</v>
      </c>
      <c r="B73" s="11" t="s">
        <v>76</v>
      </c>
      <c r="C73" s="12">
        <v>26.9</v>
      </c>
      <c r="D73" s="13">
        <v>46</v>
      </c>
      <c r="E73" s="13">
        <v>43</v>
      </c>
      <c r="F73" s="12">
        <f>(D73+10*LOG(C73)-40)</f>
        <v>20.297522800024083</v>
      </c>
      <c r="G73" s="12">
        <f>(E73+10*LOG(C73)-40)</f>
        <v>17.297522800024083</v>
      </c>
      <c r="H73" s="12">
        <v>39.799999999999997</v>
      </c>
      <c r="I73" s="12">
        <v>35.4</v>
      </c>
      <c r="J73" s="12">
        <v>35.6</v>
      </c>
      <c r="K73" s="12">
        <v>41.9</v>
      </c>
      <c r="L73" s="12">
        <v>48.5</v>
      </c>
      <c r="M73" s="12">
        <v>57.6</v>
      </c>
      <c r="N73" s="12">
        <v>71.400000000000006</v>
      </c>
      <c r="O73" s="13">
        <v>99</v>
      </c>
      <c r="P73" s="36" t="s">
        <v>247</v>
      </c>
      <c r="Q73" s="36" t="s">
        <v>248</v>
      </c>
      <c r="R73" s="37" t="s">
        <v>453</v>
      </c>
    </row>
    <row r="74" spans="1:18" ht="12.95" customHeight="1" x14ac:dyDescent="0.2">
      <c r="A74" s="43" t="s">
        <v>333</v>
      </c>
      <c r="B74" s="11" t="s">
        <v>76</v>
      </c>
      <c r="C74" s="12">
        <v>28.9</v>
      </c>
      <c r="D74" s="13">
        <v>42</v>
      </c>
      <c r="E74" s="13">
        <v>39</v>
      </c>
      <c r="F74" s="12">
        <f>(D74+10*LOG(C74)-40)</f>
        <v>16.608978427565475</v>
      </c>
      <c r="G74" s="12">
        <f>(E74+10*LOG(C74)-40)</f>
        <v>13.608978427565475</v>
      </c>
      <c r="H74" s="12">
        <v>38</v>
      </c>
      <c r="I74" s="12">
        <v>33.4</v>
      </c>
      <c r="J74" s="12">
        <v>32.299999999999997</v>
      </c>
      <c r="K74" s="12">
        <v>39.299999999999997</v>
      </c>
      <c r="L74" s="12">
        <v>43.9</v>
      </c>
      <c r="M74" s="12">
        <v>50.1</v>
      </c>
      <c r="N74" s="12">
        <v>56.5</v>
      </c>
      <c r="O74" s="13">
        <v>99</v>
      </c>
      <c r="P74" s="36" t="s">
        <v>247</v>
      </c>
      <c r="Q74" s="36" t="s">
        <v>248</v>
      </c>
      <c r="R74" s="37" t="s">
        <v>453</v>
      </c>
    </row>
    <row r="75" spans="1:18" s="6" customFormat="1" ht="12.95" customHeight="1" x14ac:dyDescent="0.2">
      <c r="A75" s="43" t="s">
        <v>334</v>
      </c>
      <c r="B75" s="11" t="s">
        <v>351</v>
      </c>
      <c r="C75" s="12">
        <v>9.1</v>
      </c>
      <c r="D75" s="13">
        <v>43</v>
      </c>
      <c r="E75" s="13">
        <v>41</v>
      </c>
      <c r="F75" s="12">
        <f>(D75+10*LOG(C75)-40)</f>
        <v>12.590413923210932</v>
      </c>
      <c r="G75" s="12">
        <f>(E75+10*LOG(C75)-40)</f>
        <v>10.590413923210932</v>
      </c>
      <c r="H75" s="12">
        <v>42.8</v>
      </c>
      <c r="I75" s="12">
        <v>38.200000000000003</v>
      </c>
      <c r="J75" s="12">
        <v>35.5</v>
      </c>
      <c r="K75" s="12">
        <v>38.6</v>
      </c>
      <c r="L75" s="12">
        <v>44</v>
      </c>
      <c r="M75" s="12">
        <v>49.1</v>
      </c>
      <c r="N75" s="12">
        <v>49.1</v>
      </c>
      <c r="O75" s="13">
        <v>99</v>
      </c>
      <c r="P75" s="36" t="s">
        <v>247</v>
      </c>
      <c r="Q75" s="36" t="s">
        <v>248</v>
      </c>
      <c r="R75" s="37" t="s">
        <v>454</v>
      </c>
    </row>
    <row r="76" spans="1:18" ht="12.95" customHeight="1" x14ac:dyDescent="0.2">
      <c r="A76" s="43" t="s">
        <v>335</v>
      </c>
      <c r="B76" s="11" t="s">
        <v>351</v>
      </c>
      <c r="C76" s="12">
        <v>14.5</v>
      </c>
      <c r="D76" s="13">
        <v>38</v>
      </c>
      <c r="E76" s="13">
        <v>36</v>
      </c>
      <c r="F76" s="12">
        <f>(D76+10*LOG(C76)-40)</f>
        <v>9.6136800223497474</v>
      </c>
      <c r="G76" s="12">
        <f>(E76+10*LOG(C76)-40)</f>
        <v>7.6136800223497474</v>
      </c>
      <c r="H76" s="12">
        <v>39.9</v>
      </c>
      <c r="I76" s="12">
        <v>36.6</v>
      </c>
      <c r="J76" s="12">
        <v>32.200000000000003</v>
      </c>
      <c r="K76" s="12">
        <v>33.6</v>
      </c>
      <c r="L76" s="12">
        <v>35.799999999999997</v>
      </c>
      <c r="M76" s="12">
        <v>45.8</v>
      </c>
      <c r="N76" s="12">
        <v>49.1</v>
      </c>
      <c r="O76" s="13">
        <v>99</v>
      </c>
      <c r="P76" s="36" t="s">
        <v>247</v>
      </c>
      <c r="Q76" s="36" t="s">
        <v>248</v>
      </c>
      <c r="R76" s="37" t="s">
        <v>454</v>
      </c>
    </row>
    <row r="77" spans="1:18" ht="12.95" customHeight="1" x14ac:dyDescent="0.2">
      <c r="A77" s="43" t="s">
        <v>336</v>
      </c>
      <c r="B77" s="11" t="s">
        <v>351</v>
      </c>
      <c r="C77" s="12">
        <v>17.5</v>
      </c>
      <c r="D77" s="13">
        <v>37</v>
      </c>
      <c r="E77" s="13">
        <v>35</v>
      </c>
      <c r="F77" s="12">
        <f>(D77+10*LOG(C77)-40)</f>
        <v>9.4303804868629442</v>
      </c>
      <c r="G77" s="12">
        <f>(E77+10*LOG(C77)-40)</f>
        <v>7.4303804868629442</v>
      </c>
      <c r="H77" s="12">
        <v>38.6</v>
      </c>
      <c r="I77" s="12">
        <v>35.700000000000003</v>
      </c>
      <c r="J77" s="12">
        <v>30.7</v>
      </c>
      <c r="K77" s="12">
        <v>32.6</v>
      </c>
      <c r="L77" s="12">
        <v>35</v>
      </c>
      <c r="M77" s="12">
        <v>45.2</v>
      </c>
      <c r="N77" s="12">
        <v>46.8</v>
      </c>
      <c r="O77" s="13">
        <v>99</v>
      </c>
      <c r="P77" s="36" t="s">
        <v>247</v>
      </c>
      <c r="Q77" s="36" t="s">
        <v>248</v>
      </c>
      <c r="R77" s="37" t="s">
        <v>454</v>
      </c>
    </row>
    <row r="78" spans="1:18" ht="12.95" customHeight="1" x14ac:dyDescent="0.2">
      <c r="A78" s="43" t="s">
        <v>337</v>
      </c>
      <c r="B78" s="11" t="s">
        <v>351</v>
      </c>
      <c r="C78" s="12">
        <v>20.8</v>
      </c>
      <c r="D78" s="13">
        <v>35</v>
      </c>
      <c r="E78" s="13">
        <v>34</v>
      </c>
      <c r="F78" s="12">
        <f>(D78+10*LOG(C78)-40)</f>
        <v>8.1806333496276125</v>
      </c>
      <c r="G78" s="12">
        <f>(E78+10*LOG(C78)-40)</f>
        <v>7.1806333496276125</v>
      </c>
      <c r="H78" s="12">
        <v>38.4</v>
      </c>
      <c r="I78" s="12">
        <v>35</v>
      </c>
      <c r="J78" s="12">
        <v>29.8</v>
      </c>
      <c r="K78" s="12">
        <v>31</v>
      </c>
      <c r="L78" s="12">
        <v>34.299999999999997</v>
      </c>
      <c r="M78" s="12">
        <v>44.5</v>
      </c>
      <c r="N78" s="12">
        <v>45.3</v>
      </c>
      <c r="O78" s="13">
        <v>99</v>
      </c>
      <c r="P78" s="36" t="s">
        <v>247</v>
      </c>
      <c r="Q78" s="36" t="s">
        <v>248</v>
      </c>
      <c r="R78" s="37" t="s">
        <v>454</v>
      </c>
    </row>
    <row r="79" spans="1:18" ht="12.95" customHeight="1" x14ac:dyDescent="0.2">
      <c r="A79" s="43" t="s">
        <v>338</v>
      </c>
      <c r="B79" s="11" t="s">
        <v>351</v>
      </c>
      <c r="C79" s="12">
        <v>7.8</v>
      </c>
      <c r="D79" s="13">
        <v>47</v>
      </c>
      <c r="E79" s="13">
        <v>44</v>
      </c>
      <c r="F79" s="12">
        <f>(D79+10*LOG(C79)-40)</f>
        <v>15.920946026904801</v>
      </c>
      <c r="G79" s="12">
        <f>(E79+10*LOG(C79)-40)</f>
        <v>12.920946026904801</v>
      </c>
      <c r="H79" s="12">
        <v>42.2</v>
      </c>
      <c r="I79" s="12">
        <v>37.4</v>
      </c>
      <c r="J79" s="12">
        <v>37.700000000000003</v>
      </c>
      <c r="K79" s="12">
        <v>42</v>
      </c>
      <c r="L79" s="12">
        <v>49.7</v>
      </c>
      <c r="M79" s="12">
        <v>53</v>
      </c>
      <c r="N79" s="12">
        <v>57.1</v>
      </c>
      <c r="O79" s="13">
        <v>99</v>
      </c>
      <c r="P79" s="36" t="s">
        <v>247</v>
      </c>
      <c r="Q79" s="36" t="s">
        <v>248</v>
      </c>
      <c r="R79" s="37" t="s">
        <v>454</v>
      </c>
    </row>
    <row r="80" spans="1:18" ht="12.95" customHeight="1" x14ac:dyDescent="0.2">
      <c r="A80" s="43" t="s">
        <v>339</v>
      </c>
      <c r="B80" s="11" t="s">
        <v>351</v>
      </c>
      <c r="C80" s="12">
        <v>12.4</v>
      </c>
      <c r="D80" s="13">
        <v>44</v>
      </c>
      <c r="E80" s="13">
        <v>42</v>
      </c>
      <c r="F80" s="12">
        <f>(D80+10*LOG(C80)-40)</f>
        <v>14.934216851622352</v>
      </c>
      <c r="G80" s="12">
        <f>(E80+10*LOG(C80)-40)</f>
        <v>12.934216851622352</v>
      </c>
      <c r="H80" s="12">
        <v>43.9</v>
      </c>
      <c r="I80" s="12">
        <v>37.9</v>
      </c>
      <c r="J80" s="12">
        <v>36.200000000000003</v>
      </c>
      <c r="K80" s="12">
        <v>38.1</v>
      </c>
      <c r="L80" s="12">
        <v>46.2</v>
      </c>
      <c r="M80" s="12">
        <v>54.2</v>
      </c>
      <c r="N80" s="12">
        <v>61.2</v>
      </c>
      <c r="O80" s="13">
        <v>99</v>
      </c>
      <c r="P80" s="36" t="s">
        <v>247</v>
      </c>
      <c r="Q80" s="36" t="s">
        <v>248</v>
      </c>
      <c r="R80" s="37" t="s">
        <v>454</v>
      </c>
    </row>
    <row r="81" spans="1:18" ht="12.95" customHeight="1" x14ac:dyDescent="0.2">
      <c r="A81" s="43" t="s">
        <v>340</v>
      </c>
      <c r="B81" s="11" t="s">
        <v>351</v>
      </c>
      <c r="C81" s="12">
        <v>17.2</v>
      </c>
      <c r="D81" s="13">
        <v>40</v>
      </c>
      <c r="E81" s="13">
        <v>37</v>
      </c>
      <c r="F81" s="12">
        <f>(D81+10*LOG(C81)-40)</f>
        <v>12.355284469075485</v>
      </c>
      <c r="G81" s="12">
        <f>(E81+10*LOG(C81)-40)</f>
        <v>9.3552844690754853</v>
      </c>
      <c r="H81" s="12">
        <v>39.200000000000003</v>
      </c>
      <c r="I81" s="12">
        <v>35.200000000000003</v>
      </c>
      <c r="J81" s="12">
        <v>31.1</v>
      </c>
      <c r="K81" s="12">
        <v>34.4</v>
      </c>
      <c r="L81" s="12">
        <v>42.1</v>
      </c>
      <c r="M81" s="12">
        <v>47.7</v>
      </c>
      <c r="N81" s="12">
        <v>46.6</v>
      </c>
      <c r="O81" s="13">
        <v>99</v>
      </c>
      <c r="P81" s="36" t="s">
        <v>247</v>
      </c>
      <c r="Q81" s="36" t="s">
        <v>248</v>
      </c>
      <c r="R81" s="37" t="s">
        <v>454</v>
      </c>
    </row>
    <row r="82" spans="1:18" ht="12.95" customHeight="1" x14ac:dyDescent="0.2">
      <c r="A82" s="43" t="s">
        <v>341</v>
      </c>
      <c r="B82" s="11" t="s">
        <v>351</v>
      </c>
      <c r="C82" s="12">
        <v>20</v>
      </c>
      <c r="D82" s="13">
        <v>39</v>
      </c>
      <c r="E82" s="13">
        <v>37</v>
      </c>
      <c r="F82" s="12">
        <f>(D82+10*LOG(C82)-40)</f>
        <v>12.010299956639813</v>
      </c>
      <c r="G82" s="12">
        <f>(E82+10*LOG(C82)-40)</f>
        <v>10.010299956639813</v>
      </c>
      <c r="H82" s="12">
        <v>38.299999999999997</v>
      </c>
      <c r="I82" s="12">
        <v>34.6</v>
      </c>
      <c r="J82" s="12">
        <v>30.3</v>
      </c>
      <c r="K82" s="12">
        <v>34.700000000000003</v>
      </c>
      <c r="L82" s="12">
        <v>40.5</v>
      </c>
      <c r="M82" s="12">
        <v>50.8</v>
      </c>
      <c r="N82" s="12">
        <v>55.9</v>
      </c>
      <c r="O82" s="13">
        <v>99</v>
      </c>
      <c r="P82" s="36" t="s">
        <v>247</v>
      </c>
      <c r="Q82" s="36" t="s">
        <v>248</v>
      </c>
      <c r="R82" s="37" t="s">
        <v>454</v>
      </c>
    </row>
    <row r="83" spans="1:18" ht="12.95" customHeight="1" x14ac:dyDescent="0.2">
      <c r="A83" s="43" t="s">
        <v>342</v>
      </c>
      <c r="B83" s="11" t="s">
        <v>351</v>
      </c>
      <c r="C83" s="12">
        <v>8.3000000000000007</v>
      </c>
      <c r="D83" s="13">
        <v>48</v>
      </c>
      <c r="E83" s="13">
        <v>45</v>
      </c>
      <c r="F83" s="12">
        <f>(D83+10*LOG(C83)-40)</f>
        <v>17.190780923760741</v>
      </c>
      <c r="G83" s="12">
        <f>(E83+10*LOG(C83)-40)</f>
        <v>14.190780923760741</v>
      </c>
      <c r="H83" s="12">
        <v>42</v>
      </c>
      <c r="I83" s="12">
        <v>36.299999999999997</v>
      </c>
      <c r="J83" s="12">
        <v>39.4</v>
      </c>
      <c r="K83" s="12">
        <v>44.3</v>
      </c>
      <c r="L83" s="12">
        <v>51.7</v>
      </c>
      <c r="M83" s="12">
        <v>52.2</v>
      </c>
      <c r="N83" s="12">
        <v>60.6</v>
      </c>
      <c r="O83" s="13">
        <v>99</v>
      </c>
      <c r="P83" s="36" t="s">
        <v>247</v>
      </c>
      <c r="Q83" s="36" t="s">
        <v>248</v>
      </c>
      <c r="R83" s="37" t="s">
        <v>454</v>
      </c>
    </row>
    <row r="84" spans="1:18" ht="12.95" customHeight="1" x14ac:dyDescent="0.2">
      <c r="A84" s="43" t="s">
        <v>343</v>
      </c>
      <c r="B84" s="11" t="s">
        <v>351</v>
      </c>
      <c r="C84" s="12">
        <v>12.3</v>
      </c>
      <c r="D84" s="13">
        <v>46</v>
      </c>
      <c r="E84" s="13">
        <v>43</v>
      </c>
      <c r="F84" s="12">
        <f>(D84+10*LOG(C84)-40)</f>
        <v>16.899051114393984</v>
      </c>
      <c r="G84" s="12">
        <f>(E84+10*LOG(C84)-40)</f>
        <v>13.899051114393984</v>
      </c>
      <c r="H84" s="12">
        <v>41.5</v>
      </c>
      <c r="I84" s="12">
        <v>37.6</v>
      </c>
      <c r="J84" s="12">
        <v>36.799999999999997</v>
      </c>
      <c r="K84" s="12">
        <v>41.4</v>
      </c>
      <c r="L84" s="12">
        <v>48.1</v>
      </c>
      <c r="M84" s="12">
        <v>56.5</v>
      </c>
      <c r="N84" s="12">
        <v>63.3</v>
      </c>
      <c r="O84" s="13">
        <v>99</v>
      </c>
      <c r="P84" s="36" t="s">
        <v>247</v>
      </c>
      <c r="Q84" s="36" t="s">
        <v>248</v>
      </c>
      <c r="R84" s="37" t="s">
        <v>454</v>
      </c>
    </row>
    <row r="85" spans="1:18" ht="12.95" customHeight="1" x14ac:dyDescent="0.2">
      <c r="A85" s="43" t="s">
        <v>344</v>
      </c>
      <c r="B85" s="11" t="s">
        <v>351</v>
      </c>
      <c r="C85" s="12">
        <v>17.100000000000001</v>
      </c>
      <c r="D85" s="13">
        <v>41</v>
      </c>
      <c r="E85" s="13">
        <v>39</v>
      </c>
      <c r="F85" s="12">
        <f>(D85+10*LOG(C85)-40)</f>
        <v>13.329961103921541</v>
      </c>
      <c r="G85" s="12">
        <f>(E85+10*LOG(C85)-40)</f>
        <v>11.329961103921541</v>
      </c>
      <c r="H85" s="12">
        <v>39.200000000000003</v>
      </c>
      <c r="I85" s="12">
        <v>34</v>
      </c>
      <c r="J85" s="12">
        <v>32.200000000000003</v>
      </c>
      <c r="K85" s="12">
        <v>36.700000000000003</v>
      </c>
      <c r="L85" s="12">
        <v>43.1</v>
      </c>
      <c r="M85" s="12">
        <v>48.3</v>
      </c>
      <c r="N85" s="12">
        <v>54.9</v>
      </c>
      <c r="O85" s="13">
        <v>99</v>
      </c>
      <c r="P85" s="36" t="s">
        <v>247</v>
      </c>
      <c r="Q85" s="36" t="s">
        <v>248</v>
      </c>
      <c r="R85" s="37" t="s">
        <v>454</v>
      </c>
    </row>
    <row r="86" spans="1:18" ht="12.95" customHeight="1" x14ac:dyDescent="0.2">
      <c r="A86" s="43" t="s">
        <v>345</v>
      </c>
      <c r="B86" s="11" t="s">
        <v>351</v>
      </c>
      <c r="C86" s="12">
        <v>19.3</v>
      </c>
      <c r="D86" s="13">
        <v>40</v>
      </c>
      <c r="E86" s="13">
        <v>38</v>
      </c>
      <c r="F86" s="12">
        <f>(D86+10*LOG(C86)-40)</f>
        <v>12.855573090077741</v>
      </c>
      <c r="G86" s="12">
        <f>(E86+10*LOG(C86)-40)</f>
        <v>10.855573090077741</v>
      </c>
      <c r="H86" s="12">
        <v>37.299999999999997</v>
      </c>
      <c r="I86" s="12">
        <v>34.799999999999997</v>
      </c>
      <c r="J86" s="12">
        <v>30.7</v>
      </c>
      <c r="K86" s="12">
        <v>35.299999999999997</v>
      </c>
      <c r="L86" s="12">
        <v>41.9</v>
      </c>
      <c r="M86" s="12">
        <v>49.5</v>
      </c>
      <c r="N86" s="12">
        <v>54.9</v>
      </c>
      <c r="O86" s="13">
        <v>99</v>
      </c>
      <c r="P86" s="36" t="s">
        <v>247</v>
      </c>
      <c r="Q86" s="36" t="s">
        <v>248</v>
      </c>
      <c r="R86" s="37" t="s">
        <v>454</v>
      </c>
    </row>
    <row r="87" spans="1:18" ht="12.95" customHeight="1" x14ac:dyDescent="0.2">
      <c r="A87" s="43" t="s">
        <v>346</v>
      </c>
      <c r="B87" s="11" t="s">
        <v>351</v>
      </c>
      <c r="C87" s="12">
        <v>8.3000000000000007</v>
      </c>
      <c r="D87" s="13">
        <v>53</v>
      </c>
      <c r="E87" s="13">
        <v>50</v>
      </c>
      <c r="F87" s="12">
        <f>(D87+10*LOG(C87)-40)</f>
        <v>22.190780923760741</v>
      </c>
      <c r="G87" s="12">
        <f>(E87+10*LOG(C87)-40)</f>
        <v>19.190780923760741</v>
      </c>
      <c r="H87" s="12">
        <v>45.1</v>
      </c>
      <c r="I87" s="12">
        <v>40.9</v>
      </c>
      <c r="J87" s="12">
        <v>43.5</v>
      </c>
      <c r="K87" s="12">
        <v>48.6</v>
      </c>
      <c r="L87" s="12">
        <v>55.4</v>
      </c>
      <c r="M87" s="12">
        <v>58.3</v>
      </c>
      <c r="N87" s="12">
        <v>63.5</v>
      </c>
      <c r="O87" s="13">
        <v>99</v>
      </c>
      <c r="P87" s="36" t="s">
        <v>247</v>
      </c>
      <c r="Q87" s="36" t="s">
        <v>248</v>
      </c>
      <c r="R87" s="37" t="s">
        <v>454</v>
      </c>
    </row>
    <row r="88" spans="1:18" ht="12.95" customHeight="1" x14ac:dyDescent="0.2">
      <c r="A88" s="43" t="s">
        <v>347</v>
      </c>
      <c r="B88" s="11" t="s">
        <v>351</v>
      </c>
      <c r="C88" s="12">
        <v>12.5</v>
      </c>
      <c r="D88" s="13">
        <v>49</v>
      </c>
      <c r="E88" s="13">
        <v>47</v>
      </c>
      <c r="F88" s="12">
        <f>(D88+10*LOG(C88)-40)</f>
        <v>19.969100130080562</v>
      </c>
      <c r="G88" s="12">
        <f>(E88+10*LOG(C88)-40)</f>
        <v>17.969100130080562</v>
      </c>
      <c r="H88" s="12">
        <v>42.8</v>
      </c>
      <c r="I88" s="12">
        <v>38.9</v>
      </c>
      <c r="J88" s="12">
        <v>40</v>
      </c>
      <c r="K88" s="12">
        <v>45.8</v>
      </c>
      <c r="L88" s="12">
        <v>50.9</v>
      </c>
      <c r="M88" s="12">
        <v>59</v>
      </c>
      <c r="N88" s="12">
        <v>63.6</v>
      </c>
      <c r="O88" s="13">
        <v>99</v>
      </c>
      <c r="P88" s="36" t="s">
        <v>247</v>
      </c>
      <c r="Q88" s="36" t="s">
        <v>248</v>
      </c>
      <c r="R88" s="37" t="s">
        <v>454</v>
      </c>
    </row>
    <row r="89" spans="1:18" ht="12.95" customHeight="1" x14ac:dyDescent="0.2">
      <c r="A89" s="43" t="s">
        <v>348</v>
      </c>
      <c r="B89" s="11" t="s">
        <v>351</v>
      </c>
      <c r="C89" s="12">
        <v>17.5</v>
      </c>
      <c r="D89" s="13">
        <v>46</v>
      </c>
      <c r="E89" s="13">
        <v>43</v>
      </c>
      <c r="F89" s="12">
        <f>(D89+10*LOG(C89)-40)</f>
        <v>18.430380486862944</v>
      </c>
      <c r="G89" s="12">
        <f>(E89+10*LOG(C89)-40)</f>
        <v>15.430380486862944</v>
      </c>
      <c r="H89" s="12">
        <v>39.799999999999997</v>
      </c>
      <c r="I89" s="12">
        <v>35.4</v>
      </c>
      <c r="J89" s="12">
        <v>35.6</v>
      </c>
      <c r="K89" s="12">
        <v>41.9</v>
      </c>
      <c r="L89" s="12">
        <v>48.5</v>
      </c>
      <c r="M89" s="12">
        <v>57.6</v>
      </c>
      <c r="N89" s="12">
        <v>71.400000000000006</v>
      </c>
      <c r="O89" s="13">
        <v>99</v>
      </c>
      <c r="P89" s="36" t="s">
        <v>247</v>
      </c>
      <c r="Q89" s="36" t="s">
        <v>248</v>
      </c>
      <c r="R89" s="37" t="s">
        <v>454</v>
      </c>
    </row>
    <row r="90" spans="1:18" ht="12.95" customHeight="1" x14ac:dyDescent="0.2">
      <c r="A90" s="43" t="s">
        <v>349</v>
      </c>
      <c r="B90" s="11" t="s">
        <v>351</v>
      </c>
      <c r="C90" s="12">
        <v>18.8</v>
      </c>
      <c r="D90" s="13">
        <v>42</v>
      </c>
      <c r="E90" s="13">
        <v>39</v>
      </c>
      <c r="F90" s="12">
        <f>(D90+10*LOG(C90)-40)</f>
        <v>14.741578492636798</v>
      </c>
      <c r="G90" s="12">
        <f>(E90+10*LOG(C90)-40)</f>
        <v>11.741578492636798</v>
      </c>
      <c r="H90" s="12">
        <v>38</v>
      </c>
      <c r="I90" s="12">
        <v>33.4</v>
      </c>
      <c r="J90" s="12">
        <v>32.299999999999997</v>
      </c>
      <c r="K90" s="12">
        <v>39.299999999999997</v>
      </c>
      <c r="L90" s="12">
        <v>43.9</v>
      </c>
      <c r="M90" s="12">
        <v>50.1</v>
      </c>
      <c r="N90" s="12">
        <v>56.5</v>
      </c>
      <c r="O90" s="13">
        <v>99</v>
      </c>
      <c r="P90" s="36" t="s">
        <v>247</v>
      </c>
      <c r="Q90" s="36" t="s">
        <v>248</v>
      </c>
      <c r="R90" s="37" t="s">
        <v>454</v>
      </c>
    </row>
    <row r="91" spans="1:18" s="6" customFormat="1" ht="12.95" customHeight="1" x14ac:dyDescent="0.2">
      <c r="A91" s="43" t="s">
        <v>366</v>
      </c>
      <c r="B91" s="11" t="s">
        <v>235</v>
      </c>
      <c r="C91" s="12">
        <v>13</v>
      </c>
      <c r="D91" s="13">
        <v>43</v>
      </c>
      <c r="E91" s="13">
        <v>41</v>
      </c>
      <c r="F91" s="12">
        <f>(D91+10*LOG(C91)-40)</f>
        <v>14.139433523068369</v>
      </c>
      <c r="G91" s="12">
        <f>(E91+10*LOG(C91)-40)</f>
        <v>12.139433523068369</v>
      </c>
      <c r="H91" s="12">
        <v>42.8</v>
      </c>
      <c r="I91" s="12">
        <v>38.200000000000003</v>
      </c>
      <c r="J91" s="12">
        <v>35.5</v>
      </c>
      <c r="K91" s="12">
        <v>38.6</v>
      </c>
      <c r="L91" s="12">
        <v>44</v>
      </c>
      <c r="M91" s="12">
        <v>49.1</v>
      </c>
      <c r="N91" s="12">
        <v>49.1</v>
      </c>
      <c r="O91" s="13">
        <v>99</v>
      </c>
      <c r="P91" s="36" t="s">
        <v>247</v>
      </c>
      <c r="Q91" s="36" t="s">
        <v>248</v>
      </c>
      <c r="R91" s="37" t="s">
        <v>457</v>
      </c>
    </row>
    <row r="92" spans="1:18" ht="12.95" customHeight="1" x14ac:dyDescent="0.2">
      <c r="A92" s="43" t="s">
        <v>361</v>
      </c>
      <c r="B92" s="11" t="s">
        <v>235</v>
      </c>
      <c r="C92" s="12">
        <v>20.7</v>
      </c>
      <c r="D92" s="13">
        <v>38</v>
      </c>
      <c r="E92" s="13">
        <v>36</v>
      </c>
      <c r="F92" s="12">
        <f>(D92+10*LOG(C92)-40)</f>
        <v>11.159703454569183</v>
      </c>
      <c r="G92" s="12">
        <f>(E92+10*LOG(C92)-40)</f>
        <v>9.1597034545691827</v>
      </c>
      <c r="H92" s="12">
        <v>39.9</v>
      </c>
      <c r="I92" s="12">
        <v>36.6</v>
      </c>
      <c r="J92" s="12">
        <v>32.200000000000003</v>
      </c>
      <c r="K92" s="12">
        <v>33.6</v>
      </c>
      <c r="L92" s="12">
        <v>35.799999999999997</v>
      </c>
      <c r="M92" s="12">
        <v>45.8</v>
      </c>
      <c r="N92" s="12">
        <v>49.1</v>
      </c>
      <c r="O92" s="13">
        <v>99</v>
      </c>
      <c r="P92" s="36" t="s">
        <v>247</v>
      </c>
      <c r="Q92" s="36" t="s">
        <v>248</v>
      </c>
      <c r="R92" s="37" t="s">
        <v>457</v>
      </c>
    </row>
    <row r="93" spans="1:18" ht="12.95" customHeight="1" x14ac:dyDescent="0.2">
      <c r="A93" s="43" t="s">
        <v>360</v>
      </c>
      <c r="B93" s="11" t="s">
        <v>235</v>
      </c>
      <c r="C93" s="12">
        <v>26.9</v>
      </c>
      <c r="D93" s="13">
        <v>37</v>
      </c>
      <c r="E93" s="13">
        <v>35</v>
      </c>
      <c r="F93" s="12">
        <f>(D93+10*LOG(C93)-40)</f>
        <v>11.297522800024083</v>
      </c>
      <c r="G93" s="12">
        <f>(E93+10*LOG(C93)-40)</f>
        <v>9.2975228000240833</v>
      </c>
      <c r="H93" s="12">
        <v>38.6</v>
      </c>
      <c r="I93" s="12">
        <v>35.700000000000003</v>
      </c>
      <c r="J93" s="12">
        <v>30.7</v>
      </c>
      <c r="K93" s="12">
        <v>32.6</v>
      </c>
      <c r="L93" s="12">
        <v>35</v>
      </c>
      <c r="M93" s="12">
        <v>45.2</v>
      </c>
      <c r="N93" s="12">
        <v>46.8</v>
      </c>
      <c r="O93" s="13">
        <v>99</v>
      </c>
      <c r="P93" s="36" t="s">
        <v>247</v>
      </c>
      <c r="Q93" s="36" t="s">
        <v>248</v>
      </c>
      <c r="R93" s="37" t="s">
        <v>457</v>
      </c>
    </row>
    <row r="94" spans="1:18" ht="12.95" customHeight="1" x14ac:dyDescent="0.2">
      <c r="A94" s="43" t="s">
        <v>359</v>
      </c>
      <c r="B94" s="11" t="s">
        <v>235</v>
      </c>
      <c r="C94" s="12">
        <v>32</v>
      </c>
      <c r="D94" s="13">
        <v>35</v>
      </c>
      <c r="E94" s="13">
        <v>34</v>
      </c>
      <c r="F94" s="12">
        <f>(D94+10*LOG(C94)-40)</f>
        <v>10.051499783199063</v>
      </c>
      <c r="G94" s="12">
        <f>(E94+10*LOG(C94)-40)</f>
        <v>9.0514997831990627</v>
      </c>
      <c r="H94" s="12">
        <v>38.4</v>
      </c>
      <c r="I94" s="12">
        <v>35</v>
      </c>
      <c r="J94" s="12">
        <v>29.8</v>
      </c>
      <c r="K94" s="12">
        <v>31</v>
      </c>
      <c r="L94" s="12">
        <v>34.299999999999997</v>
      </c>
      <c r="M94" s="12">
        <v>44.5</v>
      </c>
      <c r="N94" s="12">
        <v>45.3</v>
      </c>
      <c r="O94" s="13">
        <v>99</v>
      </c>
      <c r="P94" s="36" t="s">
        <v>247</v>
      </c>
      <c r="Q94" s="36" t="s">
        <v>248</v>
      </c>
      <c r="R94" s="37" t="s">
        <v>453</v>
      </c>
    </row>
    <row r="95" spans="1:18" s="6" customFormat="1" ht="12.95" customHeight="1" x14ac:dyDescent="0.2">
      <c r="A95" s="43" t="s">
        <v>370</v>
      </c>
      <c r="B95" s="11" t="s">
        <v>235</v>
      </c>
      <c r="C95" s="12">
        <v>11.2</v>
      </c>
      <c r="D95" s="13">
        <v>47</v>
      </c>
      <c r="E95" s="13">
        <v>44</v>
      </c>
      <c r="F95" s="12">
        <f>(D95+10*LOG(C95)-40)</f>
        <v>17.492180226701819</v>
      </c>
      <c r="G95" s="12">
        <f>(E95+10*LOG(C95)-40)</f>
        <v>14.492180226701819</v>
      </c>
      <c r="H95" s="12">
        <v>42.2</v>
      </c>
      <c r="I95" s="12">
        <v>37.4</v>
      </c>
      <c r="J95" s="12">
        <v>37.700000000000003</v>
      </c>
      <c r="K95" s="12">
        <v>42</v>
      </c>
      <c r="L95" s="12">
        <v>49.7</v>
      </c>
      <c r="M95" s="12">
        <v>53</v>
      </c>
      <c r="N95" s="12">
        <v>57.1</v>
      </c>
      <c r="O95" s="13">
        <v>99</v>
      </c>
      <c r="P95" s="36" t="s">
        <v>247</v>
      </c>
      <c r="Q95" s="36" t="s">
        <v>248</v>
      </c>
      <c r="R95" s="37" t="s">
        <v>457</v>
      </c>
    </row>
    <row r="96" spans="1:18" ht="12.95" customHeight="1" x14ac:dyDescent="0.2">
      <c r="A96" s="43" t="s">
        <v>367</v>
      </c>
      <c r="B96" s="11" t="s">
        <v>235</v>
      </c>
      <c r="C96" s="12">
        <v>17.7</v>
      </c>
      <c r="D96" s="13">
        <v>44</v>
      </c>
      <c r="E96" s="13">
        <v>42</v>
      </c>
      <c r="F96" s="12">
        <f>(D96+10*LOG(C96)-40)</f>
        <v>16.479732663618066</v>
      </c>
      <c r="G96" s="12">
        <f>(E96+10*LOG(C96)-40)</f>
        <v>14.479732663618066</v>
      </c>
      <c r="H96" s="12">
        <v>43.9</v>
      </c>
      <c r="I96" s="12">
        <v>37.9</v>
      </c>
      <c r="J96" s="12">
        <v>36.200000000000003</v>
      </c>
      <c r="K96" s="12">
        <v>38.1</v>
      </c>
      <c r="L96" s="12">
        <v>46.2</v>
      </c>
      <c r="M96" s="12">
        <v>54.2</v>
      </c>
      <c r="N96" s="12">
        <v>61.2</v>
      </c>
      <c r="O96" s="13">
        <v>99</v>
      </c>
      <c r="P96" s="36" t="s">
        <v>247</v>
      </c>
      <c r="Q96" s="36" t="s">
        <v>248</v>
      </c>
      <c r="R96" s="37" t="s">
        <v>457</v>
      </c>
    </row>
    <row r="97" spans="1:18" ht="12.95" customHeight="1" x14ac:dyDescent="0.2">
      <c r="A97" s="43" t="s">
        <v>363</v>
      </c>
      <c r="B97" s="11" t="s">
        <v>235</v>
      </c>
      <c r="C97" s="12">
        <v>25.6</v>
      </c>
      <c r="D97" s="13">
        <v>40</v>
      </c>
      <c r="E97" s="13">
        <v>37</v>
      </c>
      <c r="F97" s="12">
        <f>(D97+10*LOG(C97)-40)</f>
        <v>14.0823996531185</v>
      </c>
      <c r="G97" s="12">
        <f>(E97+10*LOG(C97)-40)</f>
        <v>11.0823996531185</v>
      </c>
      <c r="H97" s="12">
        <v>39.200000000000003</v>
      </c>
      <c r="I97" s="12">
        <v>35.200000000000003</v>
      </c>
      <c r="J97" s="12">
        <v>31.1</v>
      </c>
      <c r="K97" s="12">
        <v>34.4</v>
      </c>
      <c r="L97" s="12">
        <v>42.1</v>
      </c>
      <c r="M97" s="12">
        <v>47.7</v>
      </c>
      <c r="N97" s="12">
        <v>46.6</v>
      </c>
      <c r="O97" s="13">
        <v>99</v>
      </c>
      <c r="P97" s="36" t="s">
        <v>247</v>
      </c>
      <c r="Q97" s="36" t="s">
        <v>248</v>
      </c>
      <c r="R97" s="37" t="s">
        <v>457</v>
      </c>
    </row>
    <row r="98" spans="1:18" s="6" customFormat="1" ht="12.95" customHeight="1" x14ac:dyDescent="0.2">
      <c r="A98" s="43" t="s">
        <v>362</v>
      </c>
      <c r="B98" s="11" t="s">
        <v>235</v>
      </c>
      <c r="C98" s="12">
        <v>30.8</v>
      </c>
      <c r="D98" s="13">
        <v>39</v>
      </c>
      <c r="E98" s="13">
        <v>37</v>
      </c>
      <c r="F98" s="12">
        <f>(D98+10*LOG(C98)-40)</f>
        <v>13.885507165004441</v>
      </c>
      <c r="G98" s="12">
        <f>(E98+10*LOG(C98)-40)</f>
        <v>11.885507165004441</v>
      </c>
      <c r="H98" s="12">
        <v>38.299999999999997</v>
      </c>
      <c r="I98" s="12">
        <v>34.6</v>
      </c>
      <c r="J98" s="12">
        <v>30.3</v>
      </c>
      <c r="K98" s="12">
        <v>34.700000000000003</v>
      </c>
      <c r="L98" s="12">
        <v>40.5</v>
      </c>
      <c r="M98" s="12">
        <v>50.8</v>
      </c>
      <c r="N98" s="12">
        <v>55.9</v>
      </c>
      <c r="O98" s="13">
        <v>99</v>
      </c>
      <c r="P98" s="36" t="s">
        <v>247</v>
      </c>
      <c r="Q98" s="36" t="s">
        <v>248</v>
      </c>
      <c r="R98" s="37" t="s">
        <v>457</v>
      </c>
    </row>
    <row r="99" spans="1:18" s="6" customFormat="1" ht="12.95" customHeight="1" x14ac:dyDescent="0.2">
      <c r="A99" s="43" t="s">
        <v>371</v>
      </c>
      <c r="B99" s="11" t="s">
        <v>235</v>
      </c>
      <c r="C99" s="12">
        <v>11.9</v>
      </c>
      <c r="D99" s="13">
        <v>48</v>
      </c>
      <c r="E99" s="13">
        <v>45</v>
      </c>
      <c r="F99" s="12">
        <f>(D99+10*LOG(C99)-40)</f>
        <v>18.755469613925307</v>
      </c>
      <c r="G99" s="12">
        <f>(E99+10*LOG(C99)-40)</f>
        <v>15.755469613925307</v>
      </c>
      <c r="H99" s="12">
        <v>42</v>
      </c>
      <c r="I99" s="12">
        <v>36.299999999999997</v>
      </c>
      <c r="J99" s="12">
        <v>39.4</v>
      </c>
      <c r="K99" s="12">
        <v>44.3</v>
      </c>
      <c r="L99" s="12">
        <v>51.7</v>
      </c>
      <c r="M99" s="12">
        <v>52.2</v>
      </c>
      <c r="N99" s="12">
        <v>60.6</v>
      </c>
      <c r="O99" s="13">
        <v>99</v>
      </c>
      <c r="P99" s="36" t="s">
        <v>247</v>
      </c>
      <c r="Q99" s="36" t="s">
        <v>248</v>
      </c>
      <c r="R99" s="37" t="s">
        <v>457</v>
      </c>
    </row>
    <row r="100" spans="1:18" ht="12.95" customHeight="1" x14ac:dyDescent="0.2">
      <c r="A100" s="43" t="s">
        <v>369</v>
      </c>
      <c r="B100" s="11" t="s">
        <v>235</v>
      </c>
      <c r="C100" s="12">
        <v>17.5</v>
      </c>
      <c r="D100" s="13">
        <v>46</v>
      </c>
      <c r="E100" s="13">
        <v>43</v>
      </c>
      <c r="F100" s="12">
        <f>(D100+10*LOG(C100)-40)</f>
        <v>18.430380486862944</v>
      </c>
      <c r="G100" s="12">
        <f>(E100+10*LOG(C100)-40)</f>
        <v>15.430380486862944</v>
      </c>
      <c r="H100" s="12">
        <v>41.5</v>
      </c>
      <c r="I100" s="12">
        <v>37.6</v>
      </c>
      <c r="J100" s="12">
        <v>36.799999999999997</v>
      </c>
      <c r="K100" s="12">
        <v>41.4</v>
      </c>
      <c r="L100" s="12">
        <v>48.1</v>
      </c>
      <c r="M100" s="12">
        <v>56.5</v>
      </c>
      <c r="N100" s="12">
        <v>63.3</v>
      </c>
      <c r="O100" s="13">
        <v>99</v>
      </c>
      <c r="P100" s="36" t="s">
        <v>247</v>
      </c>
      <c r="Q100" s="36" t="s">
        <v>248</v>
      </c>
      <c r="R100" s="37" t="s">
        <v>457</v>
      </c>
    </row>
    <row r="101" spans="1:18" s="6" customFormat="1" ht="12.95" customHeight="1" x14ac:dyDescent="0.2">
      <c r="A101" s="43" t="s">
        <v>364</v>
      </c>
      <c r="B101" s="11" t="s">
        <v>235</v>
      </c>
      <c r="C101" s="12">
        <v>26.3</v>
      </c>
      <c r="D101" s="13">
        <v>41</v>
      </c>
      <c r="E101" s="13">
        <v>39</v>
      </c>
      <c r="F101" s="12">
        <f>(D101+10*LOG(C101)-40)</f>
        <v>15.199557484897582</v>
      </c>
      <c r="G101" s="12">
        <f>(E101+10*LOG(C101)-40)</f>
        <v>13.199557484897582</v>
      </c>
      <c r="H101" s="12">
        <v>39.200000000000003</v>
      </c>
      <c r="I101" s="12">
        <v>34</v>
      </c>
      <c r="J101" s="12">
        <v>32.200000000000003</v>
      </c>
      <c r="K101" s="12">
        <v>36.700000000000003</v>
      </c>
      <c r="L101" s="12">
        <v>43.1</v>
      </c>
      <c r="M101" s="12">
        <v>48.3</v>
      </c>
      <c r="N101" s="12">
        <v>54.9</v>
      </c>
      <c r="O101" s="13">
        <v>99</v>
      </c>
      <c r="P101" s="36" t="s">
        <v>247</v>
      </c>
      <c r="Q101" s="36" t="s">
        <v>248</v>
      </c>
      <c r="R101" s="37" t="s">
        <v>457</v>
      </c>
    </row>
    <row r="102" spans="1:18" s="6" customFormat="1" ht="12.95" customHeight="1" x14ac:dyDescent="0.2">
      <c r="A102" s="43" t="s">
        <v>358</v>
      </c>
      <c r="B102" s="11" t="s">
        <v>235</v>
      </c>
      <c r="C102" s="12">
        <v>29.7</v>
      </c>
      <c r="D102" s="13">
        <v>40</v>
      </c>
      <c r="E102" s="13">
        <v>38</v>
      </c>
      <c r="F102" s="12">
        <f>(D102+10*LOG(C102)-40)</f>
        <v>14.727564493172125</v>
      </c>
      <c r="G102" s="12">
        <f>(E102+10*LOG(C102)-40)</f>
        <v>12.727564493172125</v>
      </c>
      <c r="H102" s="12">
        <v>37.299999999999997</v>
      </c>
      <c r="I102" s="12">
        <v>34.799999999999997</v>
      </c>
      <c r="J102" s="12">
        <v>30.7</v>
      </c>
      <c r="K102" s="12">
        <v>35.299999999999997</v>
      </c>
      <c r="L102" s="12">
        <v>41.9</v>
      </c>
      <c r="M102" s="12">
        <v>49.5</v>
      </c>
      <c r="N102" s="12">
        <v>54.9</v>
      </c>
      <c r="O102" s="13">
        <v>99</v>
      </c>
      <c r="P102" s="36" t="s">
        <v>247</v>
      </c>
      <c r="Q102" s="36" t="s">
        <v>248</v>
      </c>
      <c r="R102" s="37" t="s">
        <v>457</v>
      </c>
    </row>
    <row r="103" spans="1:18" ht="12.95" customHeight="1" x14ac:dyDescent="0.2">
      <c r="A103" s="43" t="s">
        <v>373</v>
      </c>
      <c r="B103" s="11" t="s">
        <v>235</v>
      </c>
      <c r="C103" s="12">
        <v>11.9</v>
      </c>
      <c r="D103" s="13">
        <v>53</v>
      </c>
      <c r="E103" s="13">
        <v>50</v>
      </c>
      <c r="F103" s="12">
        <f>(D103+10*LOG(C103)-40)</f>
        <v>23.755469613925307</v>
      </c>
      <c r="G103" s="12">
        <f>(E103+10*LOG(C103)-40)</f>
        <v>20.755469613925307</v>
      </c>
      <c r="H103" s="12">
        <v>45.1</v>
      </c>
      <c r="I103" s="12">
        <v>40.9</v>
      </c>
      <c r="J103" s="12">
        <v>43.5</v>
      </c>
      <c r="K103" s="12">
        <v>48.6</v>
      </c>
      <c r="L103" s="12">
        <v>55.4</v>
      </c>
      <c r="M103" s="12">
        <v>58.3</v>
      </c>
      <c r="N103" s="12">
        <v>63.5</v>
      </c>
      <c r="O103" s="13">
        <v>99</v>
      </c>
      <c r="P103" s="36" t="s">
        <v>247</v>
      </c>
      <c r="Q103" s="36" t="s">
        <v>248</v>
      </c>
      <c r="R103" s="37" t="s">
        <v>457</v>
      </c>
    </row>
    <row r="104" spans="1:18" ht="12.95" customHeight="1" x14ac:dyDescent="0.2">
      <c r="A104" s="43" t="s">
        <v>372</v>
      </c>
      <c r="B104" s="11" t="s">
        <v>235</v>
      </c>
      <c r="C104" s="12">
        <v>17.899999999999999</v>
      </c>
      <c r="D104" s="13">
        <v>49</v>
      </c>
      <c r="E104" s="13">
        <v>47</v>
      </c>
      <c r="F104" s="12">
        <f>(D104+10*LOG(C104)-40)</f>
        <v>21.528530309798931</v>
      </c>
      <c r="G104" s="12">
        <f>(E104+10*LOG(C104)-40)</f>
        <v>19.528530309798931</v>
      </c>
      <c r="H104" s="12">
        <v>42.8</v>
      </c>
      <c r="I104" s="12">
        <v>38.9</v>
      </c>
      <c r="J104" s="12">
        <v>40</v>
      </c>
      <c r="K104" s="12">
        <v>45.8</v>
      </c>
      <c r="L104" s="12">
        <v>50.9</v>
      </c>
      <c r="M104" s="12">
        <v>59</v>
      </c>
      <c r="N104" s="12">
        <v>63.6</v>
      </c>
      <c r="O104" s="13">
        <v>99</v>
      </c>
      <c r="P104" s="36" t="s">
        <v>247</v>
      </c>
      <c r="Q104" s="36" t="s">
        <v>248</v>
      </c>
      <c r="R104" s="37" t="s">
        <v>457</v>
      </c>
    </row>
    <row r="105" spans="1:18" ht="12.95" customHeight="1" x14ac:dyDescent="0.2">
      <c r="A105" s="43" t="s">
        <v>368</v>
      </c>
      <c r="B105" s="11" t="s">
        <v>235</v>
      </c>
      <c r="C105" s="12">
        <v>26.9</v>
      </c>
      <c r="D105" s="13">
        <v>46</v>
      </c>
      <c r="E105" s="13">
        <v>43</v>
      </c>
      <c r="F105" s="12">
        <f>(D105+10*LOG(C105)-40)</f>
        <v>20.297522800024083</v>
      </c>
      <c r="G105" s="12">
        <f>(E105+10*LOG(C105)-40)</f>
        <v>17.297522800024083</v>
      </c>
      <c r="H105" s="12">
        <v>39.799999999999997</v>
      </c>
      <c r="I105" s="12">
        <v>35.4</v>
      </c>
      <c r="J105" s="12">
        <v>35.6</v>
      </c>
      <c r="K105" s="12">
        <v>41.9</v>
      </c>
      <c r="L105" s="12">
        <v>48.5</v>
      </c>
      <c r="M105" s="12">
        <v>57.6</v>
      </c>
      <c r="N105" s="12">
        <v>71.400000000000006</v>
      </c>
      <c r="O105" s="13">
        <v>99</v>
      </c>
      <c r="P105" s="36" t="s">
        <v>247</v>
      </c>
      <c r="Q105" s="36" t="s">
        <v>248</v>
      </c>
      <c r="R105" s="37" t="s">
        <v>457</v>
      </c>
    </row>
    <row r="106" spans="1:18" s="6" customFormat="1" ht="12.95" customHeight="1" x14ac:dyDescent="0.2">
      <c r="A106" s="43" t="s">
        <v>365</v>
      </c>
      <c r="B106" s="11" t="s">
        <v>235</v>
      </c>
      <c r="C106" s="12">
        <v>28.9</v>
      </c>
      <c r="D106" s="13">
        <v>42</v>
      </c>
      <c r="E106" s="13">
        <v>39</v>
      </c>
      <c r="F106" s="12">
        <f>(D106+10*LOG(C106)-40)</f>
        <v>16.608978427565475</v>
      </c>
      <c r="G106" s="12">
        <f>(E106+10*LOG(C106)-40)</f>
        <v>13.608978427565475</v>
      </c>
      <c r="H106" s="12">
        <v>38</v>
      </c>
      <c r="I106" s="12">
        <v>33.4</v>
      </c>
      <c r="J106" s="12">
        <v>32.299999999999997</v>
      </c>
      <c r="K106" s="12">
        <v>39.299999999999997</v>
      </c>
      <c r="L106" s="12">
        <v>43.9</v>
      </c>
      <c r="M106" s="12">
        <v>50.1</v>
      </c>
      <c r="N106" s="12">
        <v>56.5</v>
      </c>
      <c r="O106" s="13">
        <v>99</v>
      </c>
      <c r="P106" s="36" t="s">
        <v>247</v>
      </c>
      <c r="Q106" s="36" t="s">
        <v>248</v>
      </c>
      <c r="R106" s="37" t="s">
        <v>457</v>
      </c>
    </row>
    <row r="107" spans="1:18" ht="12.95" customHeight="1" x14ac:dyDescent="0.2">
      <c r="A107" s="43" t="s">
        <v>251</v>
      </c>
      <c r="B107" s="11" t="s">
        <v>354</v>
      </c>
      <c r="C107" s="12">
        <v>9.5299999999999994</v>
      </c>
      <c r="D107" s="13">
        <v>35</v>
      </c>
      <c r="E107" s="13">
        <v>33</v>
      </c>
      <c r="F107" s="12">
        <f>(D107+10*LOG(C107)-40)</f>
        <v>4.7909290063832657</v>
      </c>
      <c r="G107" s="12">
        <f>(E107+10*LOG(C107)-40)</f>
        <v>2.7909290063832657</v>
      </c>
      <c r="H107" s="11">
        <v>99</v>
      </c>
      <c r="I107" s="12">
        <v>35.1</v>
      </c>
      <c r="J107" s="12">
        <v>29.3</v>
      </c>
      <c r="K107" s="12">
        <v>29.6</v>
      </c>
      <c r="L107" s="12">
        <v>35.700000000000003</v>
      </c>
      <c r="M107" s="12">
        <v>47.7</v>
      </c>
      <c r="N107" s="11">
        <v>99</v>
      </c>
      <c r="O107" s="11">
        <v>99</v>
      </c>
      <c r="P107" s="36" t="s">
        <v>247</v>
      </c>
      <c r="Q107" s="36" t="s">
        <v>248</v>
      </c>
      <c r="R107" s="37" t="s">
        <v>451</v>
      </c>
    </row>
    <row r="108" spans="1:18" ht="12.95" customHeight="1" x14ac:dyDescent="0.2">
      <c r="A108" s="43" t="s">
        <v>427</v>
      </c>
      <c r="B108" s="11" t="s">
        <v>428</v>
      </c>
      <c r="C108" s="12">
        <v>10.7</v>
      </c>
      <c r="D108" s="11"/>
      <c r="E108" s="11"/>
      <c r="F108" s="11"/>
      <c r="G108" s="11"/>
      <c r="H108" s="12">
        <v>38.799999999999997</v>
      </c>
      <c r="I108" s="12">
        <v>37.4</v>
      </c>
      <c r="J108" s="12">
        <v>33.700000000000003</v>
      </c>
      <c r="K108" s="12">
        <v>40.799999999999997</v>
      </c>
      <c r="L108" s="12">
        <v>42.3</v>
      </c>
      <c r="M108" s="12">
        <v>44.7</v>
      </c>
      <c r="N108" s="12">
        <v>54.1</v>
      </c>
      <c r="O108" s="12">
        <v>99</v>
      </c>
      <c r="P108" s="36" t="s">
        <v>247</v>
      </c>
      <c r="Q108" s="36" t="s">
        <v>248</v>
      </c>
      <c r="R108" s="37" t="s">
        <v>461</v>
      </c>
    </row>
    <row r="109" spans="1:18" s="6" customFormat="1" ht="12.95" customHeight="1" x14ac:dyDescent="0.2">
      <c r="A109" s="43" t="s">
        <v>429</v>
      </c>
      <c r="B109" s="11" t="s">
        <v>428</v>
      </c>
      <c r="C109" s="12">
        <v>9</v>
      </c>
      <c r="D109" s="11"/>
      <c r="E109" s="11"/>
      <c r="F109" s="11"/>
      <c r="G109" s="11"/>
      <c r="H109" s="12">
        <v>38.799999999999997</v>
      </c>
      <c r="I109" s="12">
        <v>37.4</v>
      </c>
      <c r="J109" s="12">
        <v>33.700000000000003</v>
      </c>
      <c r="K109" s="12">
        <v>40.799999999999997</v>
      </c>
      <c r="L109" s="12">
        <v>42.3</v>
      </c>
      <c r="M109" s="12">
        <v>44.7</v>
      </c>
      <c r="N109" s="12">
        <v>54.1</v>
      </c>
      <c r="O109" s="12">
        <v>99</v>
      </c>
      <c r="P109" s="36" t="s">
        <v>247</v>
      </c>
      <c r="Q109" s="36" t="s">
        <v>248</v>
      </c>
      <c r="R109" s="37" t="s">
        <v>461</v>
      </c>
    </row>
    <row r="110" spans="1:18" ht="12.95" customHeight="1" x14ac:dyDescent="0.2">
      <c r="A110" s="43" t="s">
        <v>462</v>
      </c>
      <c r="B110" s="11" t="s">
        <v>255</v>
      </c>
      <c r="C110" s="12">
        <v>16.55</v>
      </c>
      <c r="D110" s="13">
        <v>38</v>
      </c>
      <c r="E110" s="13">
        <v>35</v>
      </c>
      <c r="F110" s="12">
        <f>(D110+10*LOG(C110)-40)</f>
        <v>10.18797998111738</v>
      </c>
      <c r="G110" s="12">
        <f>(E110+10*LOG(C110)-40)</f>
        <v>7.1879799811173797</v>
      </c>
      <c r="H110" s="11">
        <v>99</v>
      </c>
      <c r="I110" s="12">
        <v>27.8</v>
      </c>
      <c r="J110" s="12">
        <v>27.5</v>
      </c>
      <c r="K110" s="12">
        <v>31.9</v>
      </c>
      <c r="L110" s="12">
        <v>46.2</v>
      </c>
      <c r="M110" s="12">
        <v>56.8</v>
      </c>
      <c r="N110" s="12">
        <v>58.9</v>
      </c>
      <c r="O110" s="11">
        <v>99</v>
      </c>
      <c r="P110" s="36" t="s">
        <v>247</v>
      </c>
      <c r="Q110" s="36" t="s">
        <v>248</v>
      </c>
      <c r="R110" s="37" t="s">
        <v>249</v>
      </c>
    </row>
    <row r="111" spans="1:18" s="6" customFormat="1" ht="12.95" customHeight="1" x14ac:dyDescent="0.2">
      <c r="A111" s="43" t="s">
        <v>466</v>
      </c>
      <c r="B111" s="11" t="s">
        <v>255</v>
      </c>
      <c r="C111" s="12">
        <v>9.02</v>
      </c>
      <c r="D111" s="13">
        <v>47</v>
      </c>
      <c r="E111" s="13">
        <v>44</v>
      </c>
      <c r="F111" s="12">
        <f>(D111+10*LOG(C111)-40)</f>
        <v>16.552065375419417</v>
      </c>
      <c r="G111" s="12">
        <f>(E111+10*LOG(C111)-40)</f>
        <v>13.552065375419417</v>
      </c>
      <c r="H111" s="11">
        <v>99</v>
      </c>
      <c r="I111" s="12">
        <v>35.5</v>
      </c>
      <c r="J111" s="12">
        <v>36.299999999999997</v>
      </c>
      <c r="K111" s="12">
        <v>42.7</v>
      </c>
      <c r="L111" s="12">
        <v>65.400000000000006</v>
      </c>
      <c r="M111" s="12">
        <v>70.7</v>
      </c>
      <c r="N111" s="12">
        <v>71.099999999999994</v>
      </c>
      <c r="O111" s="11">
        <v>99</v>
      </c>
      <c r="P111" s="36" t="s">
        <v>247</v>
      </c>
      <c r="Q111" s="36" t="s">
        <v>248</v>
      </c>
      <c r="R111" s="37" t="s">
        <v>458</v>
      </c>
    </row>
    <row r="112" spans="1:18" s="6" customFormat="1" ht="12.95" customHeight="1" x14ac:dyDescent="0.2">
      <c r="A112" s="43" t="s">
        <v>355</v>
      </c>
      <c r="B112" s="11" t="s">
        <v>353</v>
      </c>
      <c r="C112" s="12">
        <v>54.9</v>
      </c>
      <c r="D112" s="13">
        <v>27</v>
      </c>
      <c r="E112" s="13">
        <v>26</v>
      </c>
      <c r="F112" s="12">
        <f>(D112+10*LOG(C112)-40)</f>
        <v>4.3957234445009163</v>
      </c>
      <c r="G112" s="12">
        <f>(E112+10*LOG(C112)-40)</f>
        <v>3.3957234445009163</v>
      </c>
      <c r="H112" s="13">
        <v>99</v>
      </c>
      <c r="I112" s="12">
        <v>24.7</v>
      </c>
      <c r="J112" s="12">
        <v>26.7</v>
      </c>
      <c r="K112" s="12">
        <v>24.9</v>
      </c>
      <c r="L112" s="12">
        <v>26.8</v>
      </c>
      <c r="M112" s="12">
        <v>28</v>
      </c>
      <c r="N112" s="13">
        <v>99</v>
      </c>
      <c r="O112" s="13">
        <v>99</v>
      </c>
      <c r="P112" s="36" t="s">
        <v>247</v>
      </c>
      <c r="Q112" s="36" t="s">
        <v>248</v>
      </c>
      <c r="R112" s="37" t="s">
        <v>439</v>
      </c>
    </row>
    <row r="113" spans="1:18" ht="12.95" customHeight="1" x14ac:dyDescent="0.2">
      <c r="A113" s="43" t="s">
        <v>356</v>
      </c>
      <c r="B113" s="11" t="s">
        <v>353</v>
      </c>
      <c r="C113" s="12">
        <v>49.6</v>
      </c>
      <c r="D113" s="13">
        <v>32</v>
      </c>
      <c r="E113" s="13">
        <v>30</v>
      </c>
      <c r="F113" s="12">
        <f>(D113+10*LOG(C113)-40)</f>
        <v>8.9548167649019774</v>
      </c>
      <c r="G113" s="12">
        <f>(E113+10*LOG(C113)-40)</f>
        <v>6.9548167649019774</v>
      </c>
      <c r="H113" s="13">
        <v>99</v>
      </c>
      <c r="I113" s="12">
        <v>23.8</v>
      </c>
      <c r="J113" s="12">
        <v>22.9</v>
      </c>
      <c r="K113" s="12">
        <v>29.8</v>
      </c>
      <c r="L113" s="12">
        <v>34.9</v>
      </c>
      <c r="M113" s="12">
        <v>35.700000000000003</v>
      </c>
      <c r="N113" s="12">
        <v>37</v>
      </c>
      <c r="O113" s="13">
        <v>99</v>
      </c>
      <c r="P113" s="36" t="s">
        <v>247</v>
      </c>
      <c r="Q113" s="36" t="s">
        <v>248</v>
      </c>
      <c r="R113" s="37" t="s">
        <v>445</v>
      </c>
    </row>
    <row r="114" spans="1:18" ht="12.95" customHeight="1" x14ac:dyDescent="0.2">
      <c r="A114" s="43" t="s">
        <v>411</v>
      </c>
      <c r="B114" s="11" t="s">
        <v>352</v>
      </c>
      <c r="C114" s="12">
        <v>65.900000000000006</v>
      </c>
      <c r="D114" s="13">
        <v>35</v>
      </c>
      <c r="E114" s="13">
        <v>34</v>
      </c>
      <c r="F114" s="12">
        <f>(D114+10*LOG(C114)-40)</f>
        <v>13.188854145940098</v>
      </c>
      <c r="G114" s="12">
        <f>(E114+10*LOG(C114)-40)</f>
        <v>12.188854145940098</v>
      </c>
      <c r="H114" s="12">
        <v>38.4</v>
      </c>
      <c r="I114" s="12">
        <v>35</v>
      </c>
      <c r="J114" s="12">
        <v>29.8</v>
      </c>
      <c r="K114" s="12">
        <v>31</v>
      </c>
      <c r="L114" s="12">
        <v>34.299999999999997</v>
      </c>
      <c r="M114" s="12">
        <v>44.5</v>
      </c>
      <c r="N114" s="12">
        <v>45.3</v>
      </c>
      <c r="O114" s="13">
        <v>99</v>
      </c>
      <c r="P114" s="36" t="s">
        <v>247</v>
      </c>
      <c r="Q114" s="36" t="s">
        <v>248</v>
      </c>
      <c r="R114" s="37" t="s">
        <v>455</v>
      </c>
    </row>
    <row r="115" spans="1:18" ht="12.95" customHeight="1" x14ac:dyDescent="0.2">
      <c r="A115" s="43" t="s">
        <v>412</v>
      </c>
      <c r="B115" s="11" t="s">
        <v>352</v>
      </c>
      <c r="C115" s="12">
        <v>65.900000000000006</v>
      </c>
      <c r="D115" s="11"/>
      <c r="E115" s="11"/>
      <c r="F115" s="11"/>
      <c r="G115" s="11"/>
      <c r="H115" s="12">
        <v>38.299999999999997</v>
      </c>
      <c r="I115" s="12">
        <v>34.6</v>
      </c>
      <c r="J115" s="12">
        <v>30.3</v>
      </c>
      <c r="K115" s="12">
        <v>34.700000000000003</v>
      </c>
      <c r="L115" s="12">
        <v>40.5</v>
      </c>
      <c r="M115" s="12">
        <v>50.8</v>
      </c>
      <c r="N115" s="12">
        <v>55.9</v>
      </c>
      <c r="O115" s="12">
        <v>99</v>
      </c>
      <c r="P115" s="36" t="s">
        <v>247</v>
      </c>
      <c r="Q115" s="36" t="s">
        <v>248</v>
      </c>
      <c r="R115" s="37" t="s">
        <v>455</v>
      </c>
    </row>
    <row r="116" spans="1:18" ht="12.95" customHeight="1" x14ac:dyDescent="0.2">
      <c r="A116" s="43" t="s">
        <v>413</v>
      </c>
      <c r="B116" s="11" t="s">
        <v>352</v>
      </c>
      <c r="C116" s="12">
        <v>65.900000000000006</v>
      </c>
      <c r="D116" s="11"/>
      <c r="E116" s="11"/>
      <c r="F116" s="11"/>
      <c r="G116" s="11"/>
      <c r="H116" s="12">
        <v>37.299999999999997</v>
      </c>
      <c r="I116" s="12">
        <v>34.799999999999997</v>
      </c>
      <c r="J116" s="12">
        <v>30.7</v>
      </c>
      <c r="K116" s="12">
        <v>35.299999999999997</v>
      </c>
      <c r="L116" s="12">
        <v>41.9</v>
      </c>
      <c r="M116" s="12">
        <v>49.5</v>
      </c>
      <c r="N116" s="12">
        <v>54.9</v>
      </c>
      <c r="O116" s="12">
        <v>99</v>
      </c>
      <c r="P116" s="36" t="s">
        <v>247</v>
      </c>
      <c r="Q116" s="36" t="s">
        <v>248</v>
      </c>
      <c r="R116" s="37" t="s">
        <v>455</v>
      </c>
    </row>
    <row r="117" spans="1:18" ht="12.95" customHeight="1" x14ac:dyDescent="0.2">
      <c r="A117" s="43" t="s">
        <v>414</v>
      </c>
      <c r="B117" s="11" t="s">
        <v>352</v>
      </c>
      <c r="C117" s="12">
        <v>65.900000000000006</v>
      </c>
      <c r="D117" s="11"/>
      <c r="E117" s="11"/>
      <c r="F117" s="11"/>
      <c r="G117" s="11"/>
      <c r="H117" s="12">
        <v>38</v>
      </c>
      <c r="I117" s="12">
        <v>33.4</v>
      </c>
      <c r="J117" s="12">
        <v>32.299999999999997</v>
      </c>
      <c r="K117" s="12">
        <v>39.299999999999997</v>
      </c>
      <c r="L117" s="12">
        <v>43.9</v>
      </c>
      <c r="M117" s="12">
        <v>50.1</v>
      </c>
      <c r="N117" s="12">
        <v>56.5</v>
      </c>
      <c r="O117" s="12">
        <v>99</v>
      </c>
      <c r="P117" s="36" t="s">
        <v>247</v>
      </c>
      <c r="Q117" s="36" t="s">
        <v>248</v>
      </c>
      <c r="R117" s="37" t="s">
        <v>455</v>
      </c>
    </row>
    <row r="118" spans="1:18" s="6" customFormat="1" ht="12.95" customHeight="1" x14ac:dyDescent="0.2">
      <c r="A118" s="43" t="s">
        <v>415</v>
      </c>
      <c r="B118" s="11" t="s">
        <v>416</v>
      </c>
      <c r="C118" s="12">
        <v>43.2</v>
      </c>
      <c r="D118" s="11"/>
      <c r="E118" s="11"/>
      <c r="F118" s="11"/>
      <c r="G118" s="11"/>
      <c r="H118" s="12">
        <v>99</v>
      </c>
      <c r="I118" s="12">
        <v>29.9</v>
      </c>
      <c r="J118" s="12">
        <v>27.9</v>
      </c>
      <c r="K118" s="12">
        <v>29.5</v>
      </c>
      <c r="L118" s="12">
        <v>33.6</v>
      </c>
      <c r="M118" s="12">
        <v>33</v>
      </c>
      <c r="N118" s="12">
        <v>38.4</v>
      </c>
      <c r="O118" s="12">
        <v>99</v>
      </c>
      <c r="P118" s="36" t="s">
        <v>247</v>
      </c>
      <c r="Q118" s="36" t="s">
        <v>248</v>
      </c>
      <c r="R118" s="37" t="s">
        <v>459</v>
      </c>
    </row>
    <row r="119" spans="1:18" s="6" customFormat="1" ht="12.95" customHeight="1" x14ac:dyDescent="0.2">
      <c r="A119" s="43" t="s">
        <v>421</v>
      </c>
      <c r="B119" s="11" t="s">
        <v>422</v>
      </c>
      <c r="C119" s="12">
        <v>30.8</v>
      </c>
      <c r="D119" s="11"/>
      <c r="E119" s="11"/>
      <c r="F119" s="11"/>
      <c r="G119" s="11"/>
      <c r="H119" s="12">
        <v>99</v>
      </c>
      <c r="I119" s="12">
        <v>30.2</v>
      </c>
      <c r="J119" s="12">
        <v>28.8</v>
      </c>
      <c r="K119" s="12">
        <v>30.4</v>
      </c>
      <c r="L119" s="12">
        <v>34.4</v>
      </c>
      <c r="M119" s="12">
        <v>37.5</v>
      </c>
      <c r="N119" s="12">
        <v>47.9</v>
      </c>
      <c r="O119" s="12">
        <v>99</v>
      </c>
      <c r="P119" s="36" t="s">
        <v>247</v>
      </c>
      <c r="Q119" s="36" t="s">
        <v>248</v>
      </c>
      <c r="R119" s="37" t="s">
        <v>460</v>
      </c>
    </row>
    <row r="120" spans="1:18" ht="12.95" customHeight="1" x14ac:dyDescent="0.2">
      <c r="A120" s="43" t="s">
        <v>417</v>
      </c>
      <c r="B120" s="11" t="s">
        <v>416</v>
      </c>
      <c r="C120" s="12">
        <v>43.2</v>
      </c>
      <c r="D120" s="11"/>
      <c r="E120" s="11"/>
      <c r="F120" s="11"/>
      <c r="G120" s="11"/>
      <c r="H120" s="12">
        <v>99</v>
      </c>
      <c r="I120" s="12">
        <v>29.2</v>
      </c>
      <c r="J120" s="12">
        <v>25.7</v>
      </c>
      <c r="K120" s="12">
        <v>27.7</v>
      </c>
      <c r="L120" s="12">
        <v>36.200000000000003</v>
      </c>
      <c r="M120" s="12">
        <v>33.4</v>
      </c>
      <c r="N120" s="12">
        <v>36.9</v>
      </c>
      <c r="O120" s="12">
        <v>99</v>
      </c>
      <c r="P120" s="36" t="s">
        <v>247</v>
      </c>
      <c r="Q120" s="36" t="s">
        <v>248</v>
      </c>
      <c r="R120" s="37" t="s">
        <v>459</v>
      </c>
    </row>
    <row r="121" spans="1:18" s="6" customFormat="1" ht="12.95" customHeight="1" x14ac:dyDescent="0.2">
      <c r="A121" s="43" t="s">
        <v>423</v>
      </c>
      <c r="B121" s="11" t="s">
        <v>422</v>
      </c>
      <c r="C121" s="12">
        <v>30.8</v>
      </c>
      <c r="D121" s="11"/>
      <c r="E121" s="11"/>
      <c r="F121" s="11"/>
      <c r="G121" s="11"/>
      <c r="H121" s="12">
        <v>99</v>
      </c>
      <c r="I121" s="12">
        <v>29.3</v>
      </c>
      <c r="J121" s="12">
        <v>27</v>
      </c>
      <c r="K121" s="12">
        <v>28.4</v>
      </c>
      <c r="L121" s="12">
        <v>36.799999999999997</v>
      </c>
      <c r="M121" s="12">
        <v>39.4</v>
      </c>
      <c r="N121" s="12">
        <v>49.6</v>
      </c>
      <c r="O121" s="12">
        <v>99</v>
      </c>
      <c r="P121" s="36" t="s">
        <v>247</v>
      </c>
      <c r="Q121" s="36" t="s">
        <v>248</v>
      </c>
      <c r="R121" s="37" t="s">
        <v>460</v>
      </c>
    </row>
    <row r="122" spans="1:18" s="6" customFormat="1" ht="12.95" customHeight="1" x14ac:dyDescent="0.2">
      <c r="A122" s="43" t="s">
        <v>418</v>
      </c>
      <c r="B122" s="11" t="s">
        <v>416</v>
      </c>
      <c r="C122" s="12">
        <v>43.2</v>
      </c>
      <c r="D122" s="11"/>
      <c r="E122" s="11"/>
      <c r="F122" s="11"/>
      <c r="G122" s="11"/>
      <c r="H122" s="12">
        <v>99</v>
      </c>
      <c r="I122" s="12">
        <v>29.4</v>
      </c>
      <c r="J122" s="12">
        <v>26</v>
      </c>
      <c r="K122" s="12">
        <v>28.9</v>
      </c>
      <c r="L122" s="12">
        <v>35.799999999999997</v>
      </c>
      <c r="M122" s="12">
        <v>33.1</v>
      </c>
      <c r="N122" s="12">
        <v>38.299999999999997</v>
      </c>
      <c r="O122" s="12">
        <v>99</v>
      </c>
      <c r="P122" s="36" t="s">
        <v>247</v>
      </c>
      <c r="Q122" s="36" t="s">
        <v>248</v>
      </c>
      <c r="R122" s="37" t="s">
        <v>459</v>
      </c>
    </row>
    <row r="123" spans="1:18" s="6" customFormat="1" ht="12.95" customHeight="1" x14ac:dyDescent="0.2">
      <c r="A123" s="43" t="s">
        <v>424</v>
      </c>
      <c r="B123" s="11" t="s">
        <v>422</v>
      </c>
      <c r="C123" s="12">
        <v>30.8</v>
      </c>
      <c r="D123" s="11"/>
      <c r="E123" s="11"/>
      <c r="F123" s="11"/>
      <c r="G123" s="11"/>
      <c r="H123" s="12">
        <v>99</v>
      </c>
      <c r="I123" s="12">
        <v>30.9</v>
      </c>
      <c r="J123" s="12">
        <v>28.5</v>
      </c>
      <c r="K123" s="12">
        <v>31.8</v>
      </c>
      <c r="L123" s="12">
        <v>41.1</v>
      </c>
      <c r="M123" s="12">
        <v>46.1</v>
      </c>
      <c r="N123" s="12">
        <v>57.1</v>
      </c>
      <c r="O123" s="12">
        <v>99</v>
      </c>
      <c r="P123" s="36" t="s">
        <v>247</v>
      </c>
      <c r="Q123" s="36" t="s">
        <v>248</v>
      </c>
      <c r="R123" s="37" t="s">
        <v>460</v>
      </c>
    </row>
    <row r="124" spans="1:18" ht="12.95" customHeight="1" x14ac:dyDescent="0.2">
      <c r="A124" s="43" t="s">
        <v>419</v>
      </c>
      <c r="B124" s="11" t="s">
        <v>416</v>
      </c>
      <c r="C124" s="12">
        <v>43.2</v>
      </c>
      <c r="D124" s="11"/>
      <c r="E124" s="11"/>
      <c r="F124" s="11"/>
      <c r="G124" s="11"/>
      <c r="H124" s="12">
        <v>99</v>
      </c>
      <c r="I124" s="12">
        <v>29.6</v>
      </c>
      <c r="J124" s="12">
        <v>26.2</v>
      </c>
      <c r="K124" s="12">
        <v>30.1</v>
      </c>
      <c r="L124" s="12">
        <v>38.799999999999997</v>
      </c>
      <c r="M124" s="12">
        <v>37.700000000000003</v>
      </c>
      <c r="N124" s="12">
        <v>43</v>
      </c>
      <c r="O124" s="12">
        <v>99</v>
      </c>
      <c r="P124" s="36" t="s">
        <v>247</v>
      </c>
      <c r="Q124" s="36" t="s">
        <v>248</v>
      </c>
      <c r="R124" s="37" t="s">
        <v>459</v>
      </c>
    </row>
    <row r="125" spans="1:18" ht="12.95" customHeight="1" x14ac:dyDescent="0.2">
      <c r="A125" s="43" t="s">
        <v>425</v>
      </c>
      <c r="B125" s="11" t="s">
        <v>422</v>
      </c>
      <c r="C125" s="12">
        <v>30.8</v>
      </c>
      <c r="D125" s="11"/>
      <c r="E125" s="11"/>
      <c r="F125" s="11"/>
      <c r="G125" s="11"/>
      <c r="H125" s="12">
        <v>99</v>
      </c>
      <c r="I125" s="12">
        <v>30.5</v>
      </c>
      <c r="J125" s="12">
        <v>29</v>
      </c>
      <c r="K125" s="12">
        <v>33.5</v>
      </c>
      <c r="L125" s="12">
        <v>43.2</v>
      </c>
      <c r="M125" s="12">
        <v>47.6</v>
      </c>
      <c r="N125" s="12">
        <v>58.8</v>
      </c>
      <c r="O125" s="12">
        <v>99</v>
      </c>
      <c r="P125" s="36" t="s">
        <v>247</v>
      </c>
      <c r="Q125" s="36" t="s">
        <v>248</v>
      </c>
      <c r="R125" s="37" t="s">
        <v>460</v>
      </c>
    </row>
    <row r="126" spans="1:18" s="6" customFormat="1" ht="12.95" customHeight="1" x14ac:dyDescent="0.2">
      <c r="A126" s="43" t="s">
        <v>420</v>
      </c>
      <c r="B126" s="11" t="s">
        <v>416</v>
      </c>
      <c r="C126" s="12">
        <v>43.2</v>
      </c>
      <c r="D126" s="11"/>
      <c r="E126" s="11"/>
      <c r="F126" s="11"/>
      <c r="G126" s="11"/>
      <c r="H126" s="12">
        <v>99</v>
      </c>
      <c r="I126" s="12">
        <v>30.4</v>
      </c>
      <c r="J126" s="12">
        <v>27.5</v>
      </c>
      <c r="K126" s="12">
        <v>33.4</v>
      </c>
      <c r="L126" s="12">
        <v>40.4</v>
      </c>
      <c r="M126" s="12">
        <v>41.6</v>
      </c>
      <c r="N126" s="12">
        <v>47.8</v>
      </c>
      <c r="O126" s="12">
        <v>99</v>
      </c>
      <c r="P126" s="36" t="s">
        <v>247</v>
      </c>
      <c r="Q126" s="36" t="s">
        <v>248</v>
      </c>
      <c r="R126" s="37" t="s">
        <v>459</v>
      </c>
    </row>
    <row r="127" spans="1:18" s="6" customFormat="1" ht="12.95" customHeight="1" x14ac:dyDescent="0.2">
      <c r="A127" s="43" t="s">
        <v>426</v>
      </c>
      <c r="B127" s="11" t="s">
        <v>422</v>
      </c>
      <c r="C127" s="12">
        <v>30.8</v>
      </c>
      <c r="D127" s="11"/>
      <c r="E127" s="11"/>
      <c r="F127" s="11"/>
      <c r="G127" s="11"/>
      <c r="H127" s="12">
        <v>99</v>
      </c>
      <c r="I127" s="12">
        <v>31.5</v>
      </c>
      <c r="J127" s="12">
        <v>31.1</v>
      </c>
      <c r="K127" s="12">
        <v>36</v>
      </c>
      <c r="L127" s="12">
        <v>46.5</v>
      </c>
      <c r="M127" s="12">
        <v>52.8</v>
      </c>
      <c r="N127" s="12">
        <v>61.7</v>
      </c>
      <c r="O127" s="12">
        <v>99</v>
      </c>
      <c r="P127" s="36" t="s">
        <v>247</v>
      </c>
      <c r="Q127" s="36" t="s">
        <v>248</v>
      </c>
      <c r="R127" s="37" t="s">
        <v>460</v>
      </c>
    </row>
    <row r="128" spans="1:18" ht="12.95" customHeight="1" x14ac:dyDescent="0.2">
      <c r="A128" s="44" t="s">
        <v>286</v>
      </c>
      <c r="B128" s="9" t="s">
        <v>76</v>
      </c>
      <c r="C128" s="10">
        <v>12</v>
      </c>
      <c r="D128" s="13">
        <v>40</v>
      </c>
      <c r="E128" s="13">
        <v>39</v>
      </c>
      <c r="F128" s="12">
        <f>(D128+10*LOG(C128)-40)</f>
        <v>10.791812460476251</v>
      </c>
      <c r="G128" s="12">
        <f>(E128+10*LOG(C128)-40)</f>
        <v>9.7918124604762511</v>
      </c>
      <c r="H128" s="9" t="s">
        <v>0</v>
      </c>
      <c r="I128" s="10" t="s">
        <v>8</v>
      </c>
      <c r="J128" s="10" t="s">
        <v>60</v>
      </c>
      <c r="K128" s="10" t="s">
        <v>116</v>
      </c>
      <c r="L128" s="10">
        <v>44</v>
      </c>
      <c r="M128" s="10" t="s">
        <v>115</v>
      </c>
      <c r="N128" s="9" t="s">
        <v>0</v>
      </c>
      <c r="O128" s="9" t="s">
        <v>0</v>
      </c>
      <c r="P128" s="36" t="s">
        <v>247</v>
      </c>
      <c r="Q128" s="36" t="s">
        <v>248</v>
      </c>
      <c r="R128" s="37" t="s">
        <v>249</v>
      </c>
    </row>
    <row r="129" spans="1:18" ht="12.95" customHeight="1" x14ac:dyDescent="0.2">
      <c r="A129" s="44" t="s">
        <v>288</v>
      </c>
      <c r="B129" s="9" t="s">
        <v>76</v>
      </c>
      <c r="C129" s="10" t="s">
        <v>68</v>
      </c>
      <c r="D129" s="13">
        <v>39</v>
      </c>
      <c r="E129" s="13">
        <v>39</v>
      </c>
      <c r="F129" s="12">
        <f>(D129+10*LOG(C129)-40)</f>
        <v>9.6818586174616144</v>
      </c>
      <c r="G129" s="12">
        <f>(E129+10*LOG(C129)-40)</f>
        <v>9.6818586174616144</v>
      </c>
      <c r="H129" s="9" t="s">
        <v>0</v>
      </c>
      <c r="I129" s="10" t="s">
        <v>90</v>
      </c>
      <c r="J129" s="10" t="s">
        <v>58</v>
      </c>
      <c r="K129" s="10">
        <v>39</v>
      </c>
      <c r="L129" s="10" t="s">
        <v>164</v>
      </c>
      <c r="M129" s="10" t="s">
        <v>157</v>
      </c>
      <c r="N129" s="9" t="s">
        <v>0</v>
      </c>
      <c r="O129" s="9" t="s">
        <v>0</v>
      </c>
      <c r="P129" s="36" t="s">
        <v>247</v>
      </c>
      <c r="Q129" s="36" t="s">
        <v>248</v>
      </c>
      <c r="R129" s="37" t="s">
        <v>249</v>
      </c>
    </row>
    <row r="130" spans="1:18" ht="12.95" customHeight="1" x14ac:dyDescent="0.2">
      <c r="A130" s="44" t="s">
        <v>291</v>
      </c>
      <c r="B130" s="9" t="s">
        <v>76</v>
      </c>
      <c r="C130" s="10">
        <v>12</v>
      </c>
      <c r="D130" s="13">
        <v>40</v>
      </c>
      <c r="E130" s="13">
        <v>39</v>
      </c>
      <c r="F130" s="12">
        <f>(D130+10*LOG(C130)-40)</f>
        <v>10.791812460476251</v>
      </c>
      <c r="G130" s="12">
        <f>(E130+10*LOG(C130)-40)</f>
        <v>9.7918124604762511</v>
      </c>
      <c r="H130" s="9" t="s">
        <v>0</v>
      </c>
      <c r="I130" s="10" t="s">
        <v>166</v>
      </c>
      <c r="J130" s="10" t="s">
        <v>12</v>
      </c>
      <c r="K130" s="10" t="s">
        <v>98</v>
      </c>
      <c r="L130" s="10" t="s">
        <v>167</v>
      </c>
      <c r="M130" s="10" t="s">
        <v>156</v>
      </c>
      <c r="N130" s="9" t="s">
        <v>0</v>
      </c>
      <c r="O130" s="9" t="s">
        <v>0</v>
      </c>
      <c r="P130" s="36" t="s">
        <v>247</v>
      </c>
      <c r="Q130" s="36" t="s">
        <v>248</v>
      </c>
      <c r="R130" s="37" t="s">
        <v>249</v>
      </c>
    </row>
    <row r="131" spans="1:18" ht="12.95" customHeight="1" x14ac:dyDescent="0.2">
      <c r="A131" s="44" t="s">
        <v>293</v>
      </c>
      <c r="B131" s="9" t="s">
        <v>76</v>
      </c>
      <c r="C131" s="10" t="s">
        <v>171</v>
      </c>
      <c r="D131" s="13">
        <v>39</v>
      </c>
      <c r="E131" s="13">
        <v>39</v>
      </c>
      <c r="F131" s="12">
        <f>(D131+10*LOG(C131)-40)</f>
        <v>9.4921802267018194</v>
      </c>
      <c r="G131" s="12">
        <f>(E131+10*LOG(C131)-40)</f>
        <v>9.4921802267018194</v>
      </c>
      <c r="H131" s="9" t="s">
        <v>0</v>
      </c>
      <c r="I131" s="10" t="s">
        <v>90</v>
      </c>
      <c r="J131" s="10" t="s">
        <v>58</v>
      </c>
      <c r="K131" s="10">
        <v>39</v>
      </c>
      <c r="L131" s="10" t="s">
        <v>164</v>
      </c>
      <c r="M131" s="10" t="s">
        <v>157</v>
      </c>
      <c r="N131" s="9" t="s">
        <v>0</v>
      </c>
      <c r="O131" s="9" t="s">
        <v>0</v>
      </c>
      <c r="P131" s="36" t="s">
        <v>247</v>
      </c>
      <c r="Q131" s="36" t="s">
        <v>248</v>
      </c>
      <c r="R131" s="37" t="s">
        <v>249</v>
      </c>
    </row>
    <row r="132" spans="1:18" ht="12.95" customHeight="1" x14ac:dyDescent="0.2">
      <c r="A132" s="44" t="s">
        <v>407</v>
      </c>
      <c r="B132" s="9" t="s">
        <v>76</v>
      </c>
      <c r="C132" s="10" t="s">
        <v>408</v>
      </c>
      <c r="D132" s="13">
        <v>39</v>
      </c>
      <c r="E132" s="13">
        <v>37</v>
      </c>
      <c r="F132" s="12">
        <f>(D132+10*LOG(C132)-40)</f>
        <v>11.944662261615932</v>
      </c>
      <c r="G132" s="12">
        <f>(E132+10*LOG(C132)-40)</f>
        <v>9.9446622616159317</v>
      </c>
      <c r="H132" s="9" t="s">
        <v>0</v>
      </c>
      <c r="I132" s="10" t="s">
        <v>5</v>
      </c>
      <c r="J132" s="10" t="s">
        <v>23</v>
      </c>
      <c r="K132" s="10" t="s">
        <v>403</v>
      </c>
      <c r="L132" s="10" t="s">
        <v>106</v>
      </c>
      <c r="M132" s="10" t="s">
        <v>128</v>
      </c>
      <c r="N132" s="9" t="s">
        <v>0</v>
      </c>
      <c r="O132" s="9" t="s">
        <v>0</v>
      </c>
      <c r="P132" s="36" t="s">
        <v>247</v>
      </c>
      <c r="Q132" s="36" t="s">
        <v>248</v>
      </c>
      <c r="R132" s="37" t="s">
        <v>249</v>
      </c>
    </row>
    <row r="133" spans="1:18" ht="12.95" customHeight="1" x14ac:dyDescent="0.2">
      <c r="A133" s="44" t="s">
        <v>269</v>
      </c>
      <c r="B133" s="9" t="s">
        <v>76</v>
      </c>
      <c r="C133" s="10" t="s">
        <v>129</v>
      </c>
      <c r="D133" s="13">
        <v>38</v>
      </c>
      <c r="E133" s="13">
        <v>37</v>
      </c>
      <c r="F133" s="12">
        <f>(D133+10*LOG(C133)-40)</f>
        <v>10.355284469075485</v>
      </c>
      <c r="G133" s="12">
        <f>(E133+10*LOG(C133)-40)</f>
        <v>9.3552844690754853</v>
      </c>
      <c r="H133" s="9" t="s">
        <v>0</v>
      </c>
      <c r="I133" s="10" t="s">
        <v>93</v>
      </c>
      <c r="J133" s="10" t="s">
        <v>5</v>
      </c>
      <c r="K133" s="10">
        <v>35</v>
      </c>
      <c r="L133" s="10" t="s">
        <v>128</v>
      </c>
      <c r="M133" s="10" t="s">
        <v>109</v>
      </c>
      <c r="N133" s="9" t="s">
        <v>0</v>
      </c>
      <c r="O133" s="9" t="s">
        <v>0</v>
      </c>
      <c r="P133" s="36" t="s">
        <v>247</v>
      </c>
      <c r="Q133" s="36" t="s">
        <v>248</v>
      </c>
      <c r="R133" s="37" t="s">
        <v>249</v>
      </c>
    </row>
    <row r="134" spans="1:18" ht="12.95" customHeight="1" x14ac:dyDescent="0.2">
      <c r="A134" s="44" t="s">
        <v>271</v>
      </c>
      <c r="B134" s="9" t="s">
        <v>76</v>
      </c>
      <c r="C134" s="10" t="s">
        <v>83</v>
      </c>
      <c r="D134" s="13">
        <v>38</v>
      </c>
      <c r="E134" s="13">
        <v>37</v>
      </c>
      <c r="F134" s="12">
        <f>(D134+10*LOG(C134)-40)</f>
        <v>11.117538610557546</v>
      </c>
      <c r="G134" s="12">
        <f>(E134+10*LOG(C134)-40)</f>
        <v>10.117538610557546</v>
      </c>
      <c r="H134" s="9" t="s">
        <v>0</v>
      </c>
      <c r="I134" s="10" t="s">
        <v>46</v>
      </c>
      <c r="J134" s="10" t="s">
        <v>73</v>
      </c>
      <c r="K134" s="10" t="s">
        <v>132</v>
      </c>
      <c r="L134" s="10">
        <v>41</v>
      </c>
      <c r="M134" s="10" t="s">
        <v>102</v>
      </c>
      <c r="N134" s="9" t="s">
        <v>0</v>
      </c>
      <c r="O134" s="9" t="s">
        <v>0</v>
      </c>
      <c r="P134" s="36" t="s">
        <v>247</v>
      </c>
      <c r="Q134" s="36" t="s">
        <v>248</v>
      </c>
      <c r="R134" s="37" t="s">
        <v>249</v>
      </c>
    </row>
    <row r="135" spans="1:18" ht="12.95" customHeight="1" x14ac:dyDescent="0.2">
      <c r="A135" s="44" t="s">
        <v>274</v>
      </c>
      <c r="B135" s="9" t="s">
        <v>76</v>
      </c>
      <c r="C135" s="10">
        <v>19</v>
      </c>
      <c r="D135" s="13">
        <v>38</v>
      </c>
      <c r="E135" s="13">
        <v>36</v>
      </c>
      <c r="F135" s="12">
        <f>(D135+10*LOG(C135)-40)</f>
        <v>10.787536009528289</v>
      </c>
      <c r="G135" s="12">
        <f>(E135+10*LOG(C135)-40)</f>
        <v>8.7875360095282886</v>
      </c>
      <c r="H135" s="9" t="s">
        <v>0</v>
      </c>
      <c r="I135" s="10" t="s">
        <v>11</v>
      </c>
      <c r="J135" s="10" t="s">
        <v>93</v>
      </c>
      <c r="K135" s="10" t="s">
        <v>122</v>
      </c>
      <c r="L135" s="10" t="s">
        <v>109</v>
      </c>
      <c r="M135" s="10" t="s">
        <v>123</v>
      </c>
      <c r="N135" s="9" t="s">
        <v>0</v>
      </c>
      <c r="O135" s="9" t="s">
        <v>0</v>
      </c>
      <c r="P135" s="36" t="s">
        <v>247</v>
      </c>
      <c r="Q135" s="36" t="s">
        <v>248</v>
      </c>
      <c r="R135" s="37" t="s">
        <v>249</v>
      </c>
    </row>
    <row r="136" spans="1:18" ht="12.95" customHeight="1" x14ac:dyDescent="0.2">
      <c r="A136" s="44" t="s">
        <v>266</v>
      </c>
      <c r="B136" s="9" t="s">
        <v>76</v>
      </c>
      <c r="C136" s="10" t="s">
        <v>117</v>
      </c>
      <c r="D136" s="13">
        <v>36</v>
      </c>
      <c r="E136" s="13">
        <v>34</v>
      </c>
      <c r="F136" s="12">
        <f>(D136+10*LOG(C136)-40)</f>
        <v>9.7839790094813779</v>
      </c>
      <c r="G136" s="12">
        <f>(E136+10*LOG(C136)-40)</f>
        <v>7.7839790094813779</v>
      </c>
      <c r="H136" s="9" t="s">
        <v>0</v>
      </c>
      <c r="I136" s="10" t="s">
        <v>7</v>
      </c>
      <c r="J136" s="10" t="s">
        <v>103</v>
      </c>
      <c r="K136" s="10">
        <v>33</v>
      </c>
      <c r="L136" s="10" t="s">
        <v>115</v>
      </c>
      <c r="M136" s="10" t="s">
        <v>116</v>
      </c>
      <c r="N136" s="9" t="s">
        <v>0</v>
      </c>
      <c r="O136" s="9" t="s">
        <v>0</v>
      </c>
      <c r="P136" s="36" t="s">
        <v>247</v>
      </c>
      <c r="Q136" s="36" t="s">
        <v>248</v>
      </c>
      <c r="R136" s="37" t="s">
        <v>249</v>
      </c>
    </row>
    <row r="137" spans="1:18" ht="12.95" customHeight="1" x14ac:dyDescent="0.2">
      <c r="A137" s="44" t="s">
        <v>256</v>
      </c>
      <c r="B137" s="9" t="s">
        <v>76</v>
      </c>
      <c r="C137" s="10" t="s">
        <v>96</v>
      </c>
      <c r="D137" s="13">
        <v>34</v>
      </c>
      <c r="E137" s="13">
        <v>33</v>
      </c>
      <c r="F137" s="12">
        <f>(D137+10*LOG(C137)-40)</f>
        <v>7.2014628611105422</v>
      </c>
      <c r="G137" s="12">
        <f>(E137+10*LOG(C137)-40)</f>
        <v>6.2014628611105422</v>
      </c>
      <c r="H137" s="9" t="s">
        <v>0</v>
      </c>
      <c r="I137" s="10" t="s">
        <v>39</v>
      </c>
      <c r="J137" s="10" t="s">
        <v>37</v>
      </c>
      <c r="K137" s="10" t="s">
        <v>93</v>
      </c>
      <c r="L137" s="10" t="s">
        <v>94</v>
      </c>
      <c r="M137" s="10" t="s">
        <v>95</v>
      </c>
      <c r="N137" s="9" t="s">
        <v>0</v>
      </c>
      <c r="O137" s="9" t="s">
        <v>0</v>
      </c>
      <c r="P137" s="36" t="s">
        <v>247</v>
      </c>
      <c r="Q137" s="36" t="s">
        <v>248</v>
      </c>
      <c r="R137" s="37" t="s">
        <v>249</v>
      </c>
    </row>
    <row r="138" spans="1:18" ht="12.95" customHeight="1" x14ac:dyDescent="0.2">
      <c r="A138" s="44" t="s">
        <v>260</v>
      </c>
      <c r="B138" s="9" t="s">
        <v>76</v>
      </c>
      <c r="C138" s="10" t="s">
        <v>57</v>
      </c>
      <c r="D138" s="13">
        <v>36</v>
      </c>
      <c r="E138" s="13">
        <v>34</v>
      </c>
      <c r="F138" s="12">
        <f>(D138+10*LOG(C138)-40)</f>
        <v>10.297522800024083</v>
      </c>
      <c r="G138" s="12">
        <f>(E138+10*LOG(C138)-40)</f>
        <v>8.2975228000240833</v>
      </c>
      <c r="H138" s="9" t="s">
        <v>0</v>
      </c>
      <c r="I138" s="10" t="s">
        <v>50</v>
      </c>
      <c r="J138" s="10" t="s">
        <v>48</v>
      </c>
      <c r="K138" s="10" t="s">
        <v>8</v>
      </c>
      <c r="L138" s="10">
        <v>39</v>
      </c>
      <c r="M138" s="10" t="s">
        <v>107</v>
      </c>
      <c r="N138" s="9" t="s">
        <v>0</v>
      </c>
      <c r="O138" s="9" t="s">
        <v>0</v>
      </c>
      <c r="P138" s="36" t="s">
        <v>247</v>
      </c>
      <c r="Q138" s="36" t="s">
        <v>248</v>
      </c>
      <c r="R138" s="37" t="s">
        <v>249</v>
      </c>
    </row>
    <row r="139" spans="1:18" ht="12.95" customHeight="1" x14ac:dyDescent="0.2">
      <c r="A139" s="44" t="s">
        <v>263</v>
      </c>
      <c r="B139" s="9" t="s">
        <v>76</v>
      </c>
      <c r="C139" s="10" t="s">
        <v>29</v>
      </c>
      <c r="D139" s="13">
        <v>36</v>
      </c>
      <c r="E139" s="13">
        <v>34</v>
      </c>
      <c r="F139" s="12">
        <f>(D139+10*LOG(C139)-40)</f>
        <v>9.6361197989214418</v>
      </c>
      <c r="G139" s="12">
        <f>(E139+10*LOG(C139)-40)</f>
        <v>7.6361197989214418</v>
      </c>
      <c r="H139" s="9" t="s">
        <v>0</v>
      </c>
      <c r="I139" s="10" t="s">
        <v>108</v>
      </c>
      <c r="J139" s="10" t="s">
        <v>84</v>
      </c>
      <c r="K139" s="10" t="s">
        <v>90</v>
      </c>
      <c r="L139" s="10" t="s">
        <v>113</v>
      </c>
      <c r="M139" s="10" t="s">
        <v>114</v>
      </c>
      <c r="N139" s="9" t="s">
        <v>0</v>
      </c>
      <c r="O139" s="9" t="s">
        <v>0</v>
      </c>
      <c r="P139" s="36" t="s">
        <v>247</v>
      </c>
      <c r="Q139" s="36" t="s">
        <v>248</v>
      </c>
      <c r="R139" s="37" t="s">
        <v>249</v>
      </c>
    </row>
    <row r="140" spans="1:18" ht="12.95" customHeight="1" x14ac:dyDescent="0.2">
      <c r="A140" s="44" t="s">
        <v>257</v>
      </c>
      <c r="B140" s="9" t="s">
        <v>76</v>
      </c>
      <c r="C140" s="10">
        <v>31</v>
      </c>
      <c r="D140" s="13">
        <v>36</v>
      </c>
      <c r="E140" s="13">
        <v>35</v>
      </c>
      <c r="F140" s="12">
        <f>(D140+10*LOG(C140)-40)</f>
        <v>10.913616938342727</v>
      </c>
      <c r="G140" s="12">
        <f>(E140+10*LOG(C140)-40)</f>
        <v>9.9136169383427273</v>
      </c>
      <c r="H140" s="9" t="s">
        <v>0</v>
      </c>
      <c r="I140" s="10" t="s">
        <v>50</v>
      </c>
      <c r="J140" s="10" t="s">
        <v>54</v>
      </c>
      <c r="K140" s="10" t="s">
        <v>5</v>
      </c>
      <c r="L140" s="10" t="s">
        <v>101</v>
      </c>
      <c r="M140" s="10" t="s">
        <v>102</v>
      </c>
      <c r="N140" s="9" t="s">
        <v>0</v>
      </c>
      <c r="O140" s="9" t="s">
        <v>0</v>
      </c>
      <c r="P140" s="36" t="s">
        <v>247</v>
      </c>
      <c r="Q140" s="36" t="s">
        <v>248</v>
      </c>
      <c r="R140" s="37" t="s">
        <v>249</v>
      </c>
    </row>
    <row r="141" spans="1:18" ht="12.95" customHeight="1" x14ac:dyDescent="0.2">
      <c r="A141" s="44" t="s">
        <v>259</v>
      </c>
      <c r="B141" s="9" t="s">
        <v>76</v>
      </c>
      <c r="C141" s="10">
        <v>26</v>
      </c>
      <c r="D141" s="13">
        <v>37</v>
      </c>
      <c r="E141" s="13">
        <v>35</v>
      </c>
      <c r="F141" s="12">
        <f>(D141+10*LOG(C141)-40)</f>
        <v>11.149733479708182</v>
      </c>
      <c r="G141" s="12">
        <f>(E141+10*LOG(C141)-40)</f>
        <v>9.149733479708182</v>
      </c>
      <c r="H141" s="9" t="s">
        <v>0</v>
      </c>
      <c r="I141" s="10" t="s">
        <v>11</v>
      </c>
      <c r="J141" s="10" t="s">
        <v>45</v>
      </c>
      <c r="K141" s="10" t="s">
        <v>61</v>
      </c>
      <c r="L141" s="10" t="s">
        <v>105</v>
      </c>
      <c r="M141" s="10" t="s">
        <v>106</v>
      </c>
      <c r="N141" s="9" t="s">
        <v>0</v>
      </c>
      <c r="O141" s="9" t="s">
        <v>0</v>
      </c>
      <c r="P141" s="36" t="s">
        <v>247</v>
      </c>
      <c r="Q141" s="36" t="s">
        <v>248</v>
      </c>
      <c r="R141" s="37" t="s">
        <v>249</v>
      </c>
    </row>
    <row r="142" spans="1:18" ht="12.95" customHeight="1" x14ac:dyDescent="0.2">
      <c r="A142" s="44" t="s">
        <v>261</v>
      </c>
      <c r="B142" s="9" t="s">
        <v>76</v>
      </c>
      <c r="C142" s="10" t="s">
        <v>110</v>
      </c>
      <c r="D142" s="13">
        <v>36</v>
      </c>
      <c r="E142" s="13">
        <v>34</v>
      </c>
      <c r="F142" s="12">
        <f>(D142+10*LOG(C142)-40)</f>
        <v>10.983105537896009</v>
      </c>
      <c r="G142" s="12">
        <f>(E142+10*LOG(C142)-40)</f>
        <v>8.9831055378960087</v>
      </c>
      <c r="H142" s="9" t="s">
        <v>0</v>
      </c>
      <c r="I142" s="10" t="s">
        <v>108</v>
      </c>
      <c r="J142" s="10">
        <v>29</v>
      </c>
      <c r="K142" s="10" t="s">
        <v>2</v>
      </c>
      <c r="L142" s="10" t="s">
        <v>9</v>
      </c>
      <c r="M142" s="10" t="s">
        <v>109</v>
      </c>
      <c r="N142" s="9" t="s">
        <v>0</v>
      </c>
      <c r="O142" s="9" t="s">
        <v>0</v>
      </c>
      <c r="P142" s="36" t="s">
        <v>247</v>
      </c>
      <c r="Q142" s="36" t="s">
        <v>248</v>
      </c>
      <c r="R142" s="37" t="s">
        <v>249</v>
      </c>
    </row>
    <row r="143" spans="1:18" ht="12.95" customHeight="1" x14ac:dyDescent="0.2">
      <c r="A143" s="44" t="s">
        <v>264</v>
      </c>
      <c r="B143" s="9" t="s">
        <v>76</v>
      </c>
      <c r="C143" s="10" t="s">
        <v>84</v>
      </c>
      <c r="D143" s="13">
        <v>36</v>
      </c>
      <c r="E143" s="13">
        <v>34</v>
      </c>
      <c r="F143" s="12">
        <f>(D143+10*LOG(C143)-40)</f>
        <v>10.593924877592308</v>
      </c>
      <c r="G143" s="12">
        <f>(E143+10*LOG(C143)-40)</f>
        <v>8.5939248775923076</v>
      </c>
      <c r="H143" s="9" t="s">
        <v>0</v>
      </c>
      <c r="I143" s="10" t="s">
        <v>50</v>
      </c>
      <c r="J143" s="10" t="s">
        <v>54</v>
      </c>
      <c r="K143" s="10" t="s">
        <v>5</v>
      </c>
      <c r="L143" s="10" t="s">
        <v>101</v>
      </c>
      <c r="M143" s="10" t="s">
        <v>102</v>
      </c>
      <c r="N143" s="9" t="s">
        <v>0</v>
      </c>
      <c r="O143" s="9" t="s">
        <v>0</v>
      </c>
      <c r="P143" s="36" t="s">
        <v>247</v>
      </c>
      <c r="Q143" s="36" t="s">
        <v>248</v>
      </c>
      <c r="R143" s="37" t="s">
        <v>249</v>
      </c>
    </row>
    <row r="144" spans="1:18" ht="12.95" customHeight="1" x14ac:dyDescent="0.2">
      <c r="A144" s="44" t="s">
        <v>295</v>
      </c>
      <c r="B144" s="9" t="s">
        <v>76</v>
      </c>
      <c r="C144" s="10" t="s">
        <v>171</v>
      </c>
      <c r="D144" s="13">
        <v>42</v>
      </c>
      <c r="E144" s="13">
        <v>41</v>
      </c>
      <c r="F144" s="12">
        <f>(D144+10*LOG(C144)-40)</f>
        <v>12.492180226701819</v>
      </c>
      <c r="G144" s="12">
        <f>(E144+10*LOG(C144)-40)</f>
        <v>11.492180226701819</v>
      </c>
      <c r="H144" s="9" t="s">
        <v>0</v>
      </c>
      <c r="I144" s="10" t="s">
        <v>161</v>
      </c>
      <c r="J144" s="10" t="s">
        <v>161</v>
      </c>
      <c r="K144" s="10" t="s">
        <v>136</v>
      </c>
      <c r="L144" s="10" t="s">
        <v>173</v>
      </c>
      <c r="M144" s="10" t="s">
        <v>118</v>
      </c>
      <c r="N144" s="9" t="s">
        <v>0</v>
      </c>
      <c r="O144" s="9" t="s">
        <v>0</v>
      </c>
      <c r="P144" s="36" t="s">
        <v>247</v>
      </c>
      <c r="Q144" s="36" t="s">
        <v>248</v>
      </c>
      <c r="R144" s="37" t="s">
        <v>249</v>
      </c>
    </row>
    <row r="145" spans="1:18" ht="12.95" customHeight="1" x14ac:dyDescent="0.2">
      <c r="A145" s="44" t="s">
        <v>297</v>
      </c>
      <c r="B145" s="9" t="s">
        <v>76</v>
      </c>
      <c r="C145" s="10" t="s">
        <v>155</v>
      </c>
      <c r="D145" s="13">
        <v>41</v>
      </c>
      <c r="E145" s="13">
        <v>40</v>
      </c>
      <c r="F145" s="12">
        <f>(D145+10*LOG(C145)-40)</f>
        <v>10.956351945975499</v>
      </c>
      <c r="G145" s="12">
        <f>(E145+10*LOG(C145)-40)</f>
        <v>9.9563519459754986</v>
      </c>
      <c r="H145" s="9" t="s">
        <v>0</v>
      </c>
      <c r="I145" s="10" t="s">
        <v>60</v>
      </c>
      <c r="J145" s="10" t="s">
        <v>60</v>
      </c>
      <c r="K145" s="10" t="s">
        <v>120</v>
      </c>
      <c r="L145" s="10" t="s">
        <v>141</v>
      </c>
      <c r="M145" s="10" t="s">
        <v>106</v>
      </c>
      <c r="N145" s="9" t="s">
        <v>0</v>
      </c>
      <c r="O145" s="9" t="s">
        <v>0</v>
      </c>
      <c r="P145" s="36" t="s">
        <v>247</v>
      </c>
      <c r="Q145" s="36" t="s">
        <v>248</v>
      </c>
      <c r="R145" s="37" t="s">
        <v>249</v>
      </c>
    </row>
    <row r="146" spans="1:18" ht="12.95" customHeight="1" x14ac:dyDescent="0.2">
      <c r="A146" s="44" t="s">
        <v>298</v>
      </c>
      <c r="B146" s="9" t="s">
        <v>76</v>
      </c>
      <c r="C146" s="10" t="s">
        <v>174</v>
      </c>
      <c r="D146" s="13">
        <v>42</v>
      </c>
      <c r="E146" s="13">
        <v>41</v>
      </c>
      <c r="F146" s="12">
        <f>(D146+10*LOG(C146)-40)</f>
        <v>12.086001717619176</v>
      </c>
      <c r="G146" s="12">
        <f>(E146+10*LOG(C146)-40)</f>
        <v>11.086001717619176</v>
      </c>
      <c r="H146" s="9" t="s">
        <v>0</v>
      </c>
      <c r="I146" s="10" t="s">
        <v>161</v>
      </c>
      <c r="J146" s="10" t="s">
        <v>161</v>
      </c>
      <c r="K146" s="10" t="s">
        <v>136</v>
      </c>
      <c r="L146" s="10" t="s">
        <v>173</v>
      </c>
      <c r="M146" s="10" t="s">
        <v>118</v>
      </c>
      <c r="N146" s="9" t="s">
        <v>0</v>
      </c>
      <c r="O146" s="9" t="s">
        <v>0</v>
      </c>
      <c r="P146" s="36" t="s">
        <v>247</v>
      </c>
      <c r="Q146" s="36" t="s">
        <v>248</v>
      </c>
      <c r="R146" s="37" t="s">
        <v>249</v>
      </c>
    </row>
    <row r="147" spans="1:18" ht="12.95" customHeight="1" x14ac:dyDescent="0.2">
      <c r="A147" s="44" t="s">
        <v>300</v>
      </c>
      <c r="B147" s="9" t="s">
        <v>76</v>
      </c>
      <c r="C147" s="10" t="s">
        <v>178</v>
      </c>
      <c r="D147" s="13">
        <v>41</v>
      </c>
      <c r="E147" s="13">
        <v>40</v>
      </c>
      <c r="F147" s="12">
        <f>(D147+10*LOG(C147)-40)</f>
        <v>10.637878273455556</v>
      </c>
      <c r="G147" s="12">
        <f>(E147+10*LOG(C147)-40)</f>
        <v>9.6378782734555557</v>
      </c>
      <c r="H147" s="9" t="s">
        <v>0</v>
      </c>
      <c r="I147" s="10" t="s">
        <v>177</v>
      </c>
      <c r="J147" s="10" t="s">
        <v>177</v>
      </c>
      <c r="K147" s="10">
        <v>41</v>
      </c>
      <c r="L147" s="10" t="s">
        <v>147</v>
      </c>
      <c r="M147" s="10" t="s">
        <v>127</v>
      </c>
      <c r="N147" s="9" t="s">
        <v>0</v>
      </c>
      <c r="O147" s="9" t="s">
        <v>0</v>
      </c>
      <c r="P147" s="36" t="s">
        <v>247</v>
      </c>
      <c r="Q147" s="36" t="s">
        <v>248</v>
      </c>
      <c r="R147" s="37" t="s">
        <v>249</v>
      </c>
    </row>
    <row r="148" spans="1:18" ht="12.95" customHeight="1" x14ac:dyDescent="0.2">
      <c r="A148" s="44" t="s">
        <v>287</v>
      </c>
      <c r="B148" s="9" t="s">
        <v>76</v>
      </c>
      <c r="C148" s="10" t="s">
        <v>65</v>
      </c>
      <c r="D148" s="13">
        <v>42</v>
      </c>
      <c r="E148" s="13">
        <v>40</v>
      </c>
      <c r="F148" s="12">
        <f>(D148+10*LOG(C148)-40)</f>
        <v>14.227164711475837</v>
      </c>
      <c r="G148" s="12">
        <f>(E148+10*LOG(C148)-40)</f>
        <v>12.227164711475837</v>
      </c>
      <c r="H148" s="9" t="s">
        <v>0</v>
      </c>
      <c r="I148" s="10" t="s">
        <v>138</v>
      </c>
      <c r="J148" s="10" t="s">
        <v>161</v>
      </c>
      <c r="K148" s="10" t="s">
        <v>101</v>
      </c>
      <c r="L148" s="10" t="s">
        <v>162</v>
      </c>
      <c r="M148" s="10" t="s">
        <v>163</v>
      </c>
      <c r="N148" s="9" t="s">
        <v>0</v>
      </c>
      <c r="O148" s="9" t="s">
        <v>0</v>
      </c>
      <c r="P148" s="36" t="s">
        <v>247</v>
      </c>
      <c r="Q148" s="36" t="s">
        <v>248</v>
      </c>
      <c r="R148" s="37" t="s">
        <v>249</v>
      </c>
    </row>
    <row r="149" spans="1:18" ht="12.95" customHeight="1" x14ac:dyDescent="0.2">
      <c r="A149" s="44" t="s">
        <v>289</v>
      </c>
      <c r="B149" s="9" t="s">
        <v>76</v>
      </c>
      <c r="C149" s="10" t="s">
        <v>22</v>
      </c>
      <c r="D149" s="13">
        <v>42</v>
      </c>
      <c r="E149" s="13">
        <v>40</v>
      </c>
      <c r="F149" s="12">
        <f>(D149+10*LOG(C149)-40)</f>
        <v>13.818435879447726</v>
      </c>
      <c r="G149" s="12">
        <f>(E149+10*LOG(C149)-40)</f>
        <v>11.818435879447726</v>
      </c>
      <c r="H149" s="9" t="s">
        <v>0</v>
      </c>
      <c r="I149" s="10" t="s">
        <v>138</v>
      </c>
      <c r="J149" s="10" t="s">
        <v>161</v>
      </c>
      <c r="K149" s="10" t="s">
        <v>101</v>
      </c>
      <c r="L149" s="10" t="s">
        <v>162</v>
      </c>
      <c r="M149" s="10" t="s">
        <v>163</v>
      </c>
      <c r="N149" s="9" t="s">
        <v>0</v>
      </c>
      <c r="O149" s="9" t="s">
        <v>0</v>
      </c>
      <c r="P149" s="36" t="s">
        <v>247</v>
      </c>
      <c r="Q149" s="36" t="s">
        <v>248</v>
      </c>
      <c r="R149" s="37" t="s">
        <v>249</v>
      </c>
    </row>
    <row r="150" spans="1:18" ht="12.95" customHeight="1" x14ac:dyDescent="0.2">
      <c r="A150" s="44" t="s">
        <v>292</v>
      </c>
      <c r="B150" s="9" t="s">
        <v>76</v>
      </c>
      <c r="C150" s="10" t="s">
        <v>170</v>
      </c>
      <c r="D150" s="13">
        <v>42</v>
      </c>
      <c r="E150" s="13">
        <v>40</v>
      </c>
      <c r="F150" s="12">
        <f>(D150+10*LOG(C150)-40)</f>
        <v>14.38046103128795</v>
      </c>
      <c r="G150" s="12">
        <f>(E150+10*LOG(C150)-40)</f>
        <v>12.38046103128795</v>
      </c>
      <c r="H150" s="9" t="s">
        <v>0</v>
      </c>
      <c r="I150" s="10" t="s">
        <v>168</v>
      </c>
      <c r="J150" s="10">
        <v>34</v>
      </c>
      <c r="K150" s="10" t="s">
        <v>9</v>
      </c>
      <c r="L150" s="10" t="s">
        <v>148</v>
      </c>
      <c r="M150" s="10" t="s">
        <v>169</v>
      </c>
      <c r="N150" s="9" t="s">
        <v>0</v>
      </c>
      <c r="O150" s="9" t="s">
        <v>0</v>
      </c>
      <c r="P150" s="36" t="s">
        <v>247</v>
      </c>
      <c r="Q150" s="36" t="s">
        <v>248</v>
      </c>
      <c r="R150" s="37" t="s">
        <v>249</v>
      </c>
    </row>
    <row r="151" spans="1:18" ht="12.95" customHeight="1" x14ac:dyDescent="0.2">
      <c r="A151" s="44" t="s">
        <v>294</v>
      </c>
      <c r="B151" s="9" t="s">
        <v>76</v>
      </c>
      <c r="C151" s="10" t="s">
        <v>172</v>
      </c>
      <c r="D151" s="13">
        <v>41</v>
      </c>
      <c r="E151" s="13">
        <v>39</v>
      </c>
      <c r="F151" s="12">
        <f>(D151+10*LOG(C151)-40)</f>
        <v>13.0682587603185</v>
      </c>
      <c r="G151" s="12">
        <f>(E151+10*LOG(C151)-40)</f>
        <v>11.0682587603185</v>
      </c>
      <c r="H151" s="9" t="s">
        <v>0</v>
      </c>
      <c r="I151" s="10" t="s">
        <v>2</v>
      </c>
      <c r="J151" s="10" t="s">
        <v>158</v>
      </c>
      <c r="K151" s="10" t="s">
        <v>74</v>
      </c>
      <c r="L151" s="10" t="s">
        <v>159</v>
      </c>
      <c r="M151" s="10" t="s">
        <v>150</v>
      </c>
      <c r="N151" s="9" t="s">
        <v>0</v>
      </c>
      <c r="O151" s="9" t="s">
        <v>0</v>
      </c>
      <c r="P151" s="36" t="s">
        <v>247</v>
      </c>
      <c r="Q151" s="36" t="s">
        <v>248</v>
      </c>
      <c r="R151" s="37" t="s">
        <v>249</v>
      </c>
    </row>
    <row r="152" spans="1:18" ht="12.95" customHeight="1" x14ac:dyDescent="0.2">
      <c r="A152" s="44" t="s">
        <v>276</v>
      </c>
      <c r="B152" s="9" t="s">
        <v>76</v>
      </c>
      <c r="C152" s="10" t="s">
        <v>77</v>
      </c>
      <c r="D152" s="13">
        <v>39</v>
      </c>
      <c r="E152" s="13">
        <v>38</v>
      </c>
      <c r="F152" s="12">
        <f>(D152+10*LOG(C152)-40)</f>
        <v>12.873898263387296</v>
      </c>
      <c r="G152" s="12">
        <f>(E152+10*LOG(C152)-40)</f>
        <v>11.873898263387296</v>
      </c>
      <c r="H152" s="9" t="s">
        <v>0</v>
      </c>
      <c r="I152" s="10">
        <v>31</v>
      </c>
      <c r="J152" s="10" t="s">
        <v>5</v>
      </c>
      <c r="K152" s="10" t="s">
        <v>74</v>
      </c>
      <c r="L152" s="10">
        <v>44</v>
      </c>
      <c r="M152" s="10" t="s">
        <v>16</v>
      </c>
      <c r="N152" s="9" t="s">
        <v>0</v>
      </c>
      <c r="O152" s="9" t="s">
        <v>0</v>
      </c>
      <c r="P152" s="36" t="s">
        <v>247</v>
      </c>
      <c r="Q152" s="36" t="s">
        <v>248</v>
      </c>
      <c r="R152" s="37" t="s">
        <v>249</v>
      </c>
    </row>
    <row r="153" spans="1:18" ht="12.95" customHeight="1" x14ac:dyDescent="0.2">
      <c r="A153" s="44" t="s">
        <v>267</v>
      </c>
      <c r="B153" s="9" t="s">
        <v>76</v>
      </c>
      <c r="C153" s="10" t="s">
        <v>119</v>
      </c>
      <c r="D153" s="13">
        <v>37</v>
      </c>
      <c r="E153" s="13">
        <v>36</v>
      </c>
      <c r="F153" s="12">
        <f>(D153+10*LOG(C153)-40)</f>
        <v>10.180633349627612</v>
      </c>
      <c r="G153" s="12">
        <f>(E153+10*LOG(C153)-40)</f>
        <v>9.1806333496276125</v>
      </c>
      <c r="H153" s="9" t="s">
        <v>0</v>
      </c>
      <c r="I153" s="10" t="s">
        <v>54</v>
      </c>
      <c r="J153" s="10" t="s">
        <v>52</v>
      </c>
      <c r="K153" s="10" t="s">
        <v>67</v>
      </c>
      <c r="L153" s="10" t="s">
        <v>118</v>
      </c>
      <c r="M153" s="10" t="s">
        <v>9</v>
      </c>
      <c r="N153" s="9" t="s">
        <v>0</v>
      </c>
      <c r="O153" s="9" t="s">
        <v>0</v>
      </c>
      <c r="P153" s="36" t="s">
        <v>247</v>
      </c>
      <c r="Q153" s="36" t="s">
        <v>248</v>
      </c>
      <c r="R153" s="37" t="s">
        <v>249</v>
      </c>
    </row>
    <row r="154" spans="1:18" ht="12.95" customHeight="1" x14ac:dyDescent="0.2">
      <c r="A154" s="44" t="s">
        <v>272</v>
      </c>
      <c r="B154" s="9" t="s">
        <v>76</v>
      </c>
      <c r="C154" s="10" t="s">
        <v>18</v>
      </c>
      <c r="D154" s="13">
        <v>38</v>
      </c>
      <c r="E154" s="13">
        <v>36</v>
      </c>
      <c r="F154" s="12">
        <f>(D154+10*LOG(C154)-40)</f>
        <v>12.0823996531185</v>
      </c>
      <c r="G154" s="12">
        <f>(E154+10*LOG(C154)-40)</f>
        <v>10.0823996531185</v>
      </c>
      <c r="H154" s="9" t="s">
        <v>0</v>
      </c>
      <c r="I154" s="10" t="s">
        <v>55</v>
      </c>
      <c r="J154" s="10" t="s">
        <v>1</v>
      </c>
      <c r="K154" s="10" t="s">
        <v>133</v>
      </c>
      <c r="L154" s="10" t="s">
        <v>134</v>
      </c>
      <c r="M154" s="10" t="s">
        <v>105</v>
      </c>
      <c r="N154" s="9" t="s">
        <v>0</v>
      </c>
      <c r="O154" s="9" t="s">
        <v>0</v>
      </c>
      <c r="P154" s="36" t="s">
        <v>247</v>
      </c>
      <c r="Q154" s="36" t="s">
        <v>248</v>
      </c>
      <c r="R154" s="37" t="s">
        <v>249</v>
      </c>
    </row>
    <row r="155" spans="1:18" ht="12.95" customHeight="1" x14ac:dyDescent="0.2">
      <c r="A155" s="44" t="s">
        <v>279</v>
      </c>
      <c r="B155" s="9" t="s">
        <v>76</v>
      </c>
      <c r="C155" s="10" t="s">
        <v>29</v>
      </c>
      <c r="D155" s="13">
        <v>38</v>
      </c>
      <c r="E155" s="13">
        <v>37</v>
      </c>
      <c r="F155" s="12">
        <f>(D155+10*LOG(C155)-40)</f>
        <v>11.636119798921442</v>
      </c>
      <c r="G155" s="12">
        <f>(E155+10*LOG(C155)-40)</f>
        <v>10.636119798921442</v>
      </c>
      <c r="H155" s="9" t="s">
        <v>0</v>
      </c>
      <c r="I155" s="10" t="s">
        <v>14</v>
      </c>
      <c r="J155" s="10" t="s">
        <v>93</v>
      </c>
      <c r="K155" s="10" t="s">
        <v>145</v>
      </c>
      <c r="L155" s="10" t="s">
        <v>146</v>
      </c>
      <c r="M155" s="10" t="s">
        <v>98</v>
      </c>
      <c r="N155" s="9" t="s">
        <v>0</v>
      </c>
      <c r="O155" s="9" t="s">
        <v>0</v>
      </c>
      <c r="P155" s="36" t="s">
        <v>247</v>
      </c>
      <c r="Q155" s="36" t="s">
        <v>248</v>
      </c>
      <c r="R155" s="37" t="s">
        <v>249</v>
      </c>
    </row>
    <row r="156" spans="1:18" ht="12.95" customHeight="1" x14ac:dyDescent="0.2">
      <c r="A156" s="44" t="s">
        <v>258</v>
      </c>
      <c r="B156" s="9" t="s">
        <v>76</v>
      </c>
      <c r="C156" s="10" t="s">
        <v>45</v>
      </c>
      <c r="D156" s="13">
        <v>37</v>
      </c>
      <c r="E156" s="13">
        <v>35</v>
      </c>
      <c r="F156" s="12">
        <f>(D156+10*LOG(C156)-40)</f>
        <v>11.742162640762551</v>
      </c>
      <c r="G156" s="12">
        <f>(E156+10*LOG(C156)-40)</f>
        <v>9.742162640762551</v>
      </c>
      <c r="H156" s="9" t="s">
        <v>0</v>
      </c>
      <c r="I156" s="10" t="s">
        <v>103</v>
      </c>
      <c r="J156" s="10">
        <v>29</v>
      </c>
      <c r="K156" s="10" t="s">
        <v>90</v>
      </c>
      <c r="L156" s="10">
        <v>40</v>
      </c>
      <c r="M156" s="10" t="s">
        <v>104</v>
      </c>
      <c r="N156" s="9" t="s">
        <v>0</v>
      </c>
      <c r="O156" s="9" t="s">
        <v>0</v>
      </c>
      <c r="P156" s="36" t="s">
        <v>247</v>
      </c>
      <c r="Q156" s="36" t="s">
        <v>248</v>
      </c>
      <c r="R156" s="37" t="s">
        <v>249</v>
      </c>
    </row>
    <row r="157" spans="1:18" ht="12.95" customHeight="1" x14ac:dyDescent="0.2">
      <c r="A157" s="44" t="s">
        <v>357</v>
      </c>
      <c r="B157" s="9" t="s">
        <v>76</v>
      </c>
      <c r="C157" s="10" t="s">
        <v>66</v>
      </c>
      <c r="D157" s="13">
        <v>38</v>
      </c>
      <c r="E157" s="13">
        <v>36</v>
      </c>
      <c r="F157" s="12">
        <f>(D157+10*LOG(C157)-40)</f>
        <v>11.944516808262165</v>
      </c>
      <c r="G157" s="12">
        <f>(E157+10*LOG(C157)-40)</f>
        <v>9.9445168082621649</v>
      </c>
      <c r="H157" s="9" t="s">
        <v>0</v>
      </c>
      <c r="I157" s="10" t="s">
        <v>85</v>
      </c>
      <c r="J157" s="10" t="s">
        <v>50</v>
      </c>
      <c r="K157" s="10">
        <v>33</v>
      </c>
      <c r="L157" s="10" t="s">
        <v>120</v>
      </c>
      <c r="M157" s="10" t="s">
        <v>121</v>
      </c>
      <c r="N157" s="9" t="s">
        <v>0</v>
      </c>
      <c r="O157" s="9" t="s">
        <v>0</v>
      </c>
      <c r="P157" s="36" t="s">
        <v>247</v>
      </c>
      <c r="Q157" s="36" t="s">
        <v>248</v>
      </c>
      <c r="R157" s="37" t="s">
        <v>249</v>
      </c>
    </row>
    <row r="158" spans="1:18" ht="12.95" customHeight="1" x14ac:dyDescent="0.2">
      <c r="A158" s="44" t="s">
        <v>262</v>
      </c>
      <c r="B158" s="9" t="s">
        <v>76</v>
      </c>
      <c r="C158" s="10" t="s">
        <v>7</v>
      </c>
      <c r="D158" s="13">
        <v>37</v>
      </c>
      <c r="E158" s="13">
        <v>35</v>
      </c>
      <c r="F158" s="12">
        <f>(D158+10*LOG(C158)-40)</f>
        <v>11.814426285023046</v>
      </c>
      <c r="G158" s="12">
        <f>(E158+10*LOG(C158)-40)</f>
        <v>9.8144262850230461</v>
      </c>
      <c r="H158" s="9" t="s">
        <v>0</v>
      </c>
      <c r="I158" s="10" t="s">
        <v>49</v>
      </c>
      <c r="J158" s="10" t="s">
        <v>48</v>
      </c>
      <c r="K158" s="10" t="s">
        <v>111</v>
      </c>
      <c r="L158" s="10" t="s">
        <v>75</v>
      </c>
      <c r="M158" s="10" t="s">
        <v>112</v>
      </c>
      <c r="N158" s="9" t="s">
        <v>0</v>
      </c>
      <c r="O158" s="9" t="s">
        <v>0</v>
      </c>
      <c r="P158" s="36" t="s">
        <v>247</v>
      </c>
      <c r="Q158" s="36" t="s">
        <v>248</v>
      </c>
      <c r="R158" s="37" t="s">
        <v>249</v>
      </c>
    </row>
    <row r="159" spans="1:18" ht="12.95" customHeight="1" x14ac:dyDescent="0.2">
      <c r="A159" s="44" t="s">
        <v>265</v>
      </c>
      <c r="B159" s="9" t="s">
        <v>76</v>
      </c>
      <c r="C159" s="10" t="s">
        <v>59</v>
      </c>
      <c r="D159" s="13">
        <v>37</v>
      </c>
      <c r="E159" s="13">
        <v>35</v>
      </c>
      <c r="F159" s="12">
        <f>(D159+10*LOG(C159)-40)</f>
        <v>11.409090820652182</v>
      </c>
      <c r="G159" s="12">
        <f>(E159+10*LOG(C159)-40)</f>
        <v>9.4090908206521817</v>
      </c>
      <c r="H159" s="9" t="s">
        <v>0</v>
      </c>
      <c r="I159" s="10" t="s">
        <v>103</v>
      </c>
      <c r="J159" s="10">
        <v>29</v>
      </c>
      <c r="K159" s="10" t="s">
        <v>90</v>
      </c>
      <c r="L159" s="10">
        <v>40</v>
      </c>
      <c r="M159" s="10" t="s">
        <v>104</v>
      </c>
      <c r="N159" s="9" t="s">
        <v>0</v>
      </c>
      <c r="O159" s="9" t="s">
        <v>0</v>
      </c>
      <c r="P159" s="36" t="s">
        <v>247</v>
      </c>
      <c r="Q159" s="36" t="s">
        <v>248</v>
      </c>
      <c r="R159" s="37" t="s">
        <v>249</v>
      </c>
    </row>
    <row r="160" spans="1:18" s="6" customFormat="1" ht="12.95" customHeight="1" x14ac:dyDescent="0.2">
      <c r="A160" s="44" t="s">
        <v>313</v>
      </c>
      <c r="B160" s="9" t="s">
        <v>76</v>
      </c>
      <c r="C160" s="10" t="s">
        <v>24</v>
      </c>
      <c r="D160" s="13">
        <v>46</v>
      </c>
      <c r="E160" s="13">
        <v>43</v>
      </c>
      <c r="F160" s="12">
        <f>(D160+10*LOG(C160)-40)</f>
        <v>16.374264979406234</v>
      </c>
      <c r="G160" s="12">
        <f>(E160+10*LOG(C160)-40)</f>
        <v>13.374264979406234</v>
      </c>
      <c r="H160" s="9" t="s">
        <v>0</v>
      </c>
      <c r="I160" s="10" t="s">
        <v>27</v>
      </c>
      <c r="J160" s="10" t="s">
        <v>95</v>
      </c>
      <c r="K160" s="10" t="s">
        <v>200</v>
      </c>
      <c r="L160" s="10" t="s">
        <v>191</v>
      </c>
      <c r="M160" s="10" t="s">
        <v>143</v>
      </c>
      <c r="N160" s="9" t="s">
        <v>0</v>
      </c>
      <c r="O160" s="9" t="s">
        <v>0</v>
      </c>
      <c r="P160" s="36" t="s">
        <v>247</v>
      </c>
      <c r="Q160" s="36" t="s">
        <v>248</v>
      </c>
      <c r="R160" s="37" t="s">
        <v>249</v>
      </c>
    </row>
    <row r="161" spans="1:18" ht="12.95" customHeight="1" x14ac:dyDescent="0.2">
      <c r="A161" s="44" t="s">
        <v>308</v>
      </c>
      <c r="B161" s="9" t="s">
        <v>76</v>
      </c>
      <c r="C161" s="10" t="s">
        <v>6</v>
      </c>
      <c r="D161" s="13">
        <v>45</v>
      </c>
      <c r="E161" s="13">
        <v>42</v>
      </c>
      <c r="F161" s="12">
        <f>(D161+10*LOG(C161)-40)</f>
        <v>15.253058652647702</v>
      </c>
      <c r="G161" s="12">
        <f>(E161+10*LOG(C161)-40)</f>
        <v>12.253058652647702</v>
      </c>
      <c r="H161" s="9" t="s">
        <v>0</v>
      </c>
      <c r="I161" s="10" t="s">
        <v>82</v>
      </c>
      <c r="J161" s="10" t="s">
        <v>190</v>
      </c>
      <c r="K161" s="10" t="s">
        <v>144</v>
      </c>
      <c r="L161" s="10" t="s">
        <v>193</v>
      </c>
      <c r="M161" s="10" t="s">
        <v>194</v>
      </c>
      <c r="N161" s="9" t="s">
        <v>0</v>
      </c>
      <c r="O161" s="9" t="s">
        <v>0</v>
      </c>
      <c r="P161" s="36" t="s">
        <v>247</v>
      </c>
      <c r="Q161" s="36" t="s">
        <v>248</v>
      </c>
      <c r="R161" s="37" t="s">
        <v>249</v>
      </c>
    </row>
    <row r="162" spans="1:18" ht="12.95" customHeight="1" x14ac:dyDescent="0.2">
      <c r="A162" s="44" t="s">
        <v>310</v>
      </c>
      <c r="B162" s="9" t="s">
        <v>76</v>
      </c>
      <c r="C162" s="10" t="s">
        <v>24</v>
      </c>
      <c r="D162" s="13">
        <v>46</v>
      </c>
      <c r="E162" s="13">
        <v>43</v>
      </c>
      <c r="F162" s="12">
        <f>(D162+10*LOG(C162)-40)</f>
        <v>16.374264979406234</v>
      </c>
      <c r="G162" s="12">
        <f>(E162+10*LOG(C162)-40)</f>
        <v>13.374264979406234</v>
      </c>
      <c r="H162" s="9" t="s">
        <v>0</v>
      </c>
      <c r="I162" s="10" t="s">
        <v>177</v>
      </c>
      <c r="J162" s="10" t="s">
        <v>196</v>
      </c>
      <c r="K162" s="10" t="s">
        <v>125</v>
      </c>
      <c r="L162" s="10" t="s">
        <v>197</v>
      </c>
      <c r="M162" s="10" t="s">
        <v>159</v>
      </c>
      <c r="N162" s="9" t="s">
        <v>0</v>
      </c>
      <c r="O162" s="9" t="s">
        <v>0</v>
      </c>
      <c r="P162" s="36" t="s">
        <v>247</v>
      </c>
      <c r="Q162" s="36" t="s">
        <v>248</v>
      </c>
      <c r="R162" s="37" t="s">
        <v>249</v>
      </c>
    </row>
    <row r="163" spans="1:18" ht="12.95" customHeight="1" x14ac:dyDescent="0.2">
      <c r="A163" s="44" t="s">
        <v>312</v>
      </c>
      <c r="B163" s="9" t="s">
        <v>76</v>
      </c>
      <c r="C163" s="10" t="s">
        <v>155</v>
      </c>
      <c r="D163" s="13">
        <v>45</v>
      </c>
      <c r="E163" s="13">
        <v>43</v>
      </c>
      <c r="F163" s="12">
        <f>(D163+10*LOG(C163)-40)</f>
        <v>14.956351945975499</v>
      </c>
      <c r="G163" s="12">
        <f>(E163+10*LOG(C163)-40)</f>
        <v>12.956351945975499</v>
      </c>
      <c r="H163" s="9" t="s">
        <v>0</v>
      </c>
      <c r="I163" s="10" t="s">
        <v>158</v>
      </c>
      <c r="J163" s="10" t="s">
        <v>124</v>
      </c>
      <c r="K163" s="10" t="s">
        <v>182</v>
      </c>
      <c r="L163" s="10" t="s">
        <v>199</v>
      </c>
      <c r="M163" s="10" t="s">
        <v>176</v>
      </c>
      <c r="N163" s="9" t="s">
        <v>0</v>
      </c>
      <c r="O163" s="9" t="s">
        <v>0</v>
      </c>
      <c r="P163" s="36" t="s">
        <v>247</v>
      </c>
      <c r="Q163" s="36" t="s">
        <v>248</v>
      </c>
      <c r="R163" s="37" t="s">
        <v>249</v>
      </c>
    </row>
    <row r="164" spans="1:18" s="6" customFormat="1" ht="12.95" customHeight="1" x14ac:dyDescent="0.2">
      <c r="A164" s="44" t="s">
        <v>302</v>
      </c>
      <c r="B164" s="9" t="s">
        <v>76</v>
      </c>
      <c r="C164" s="10" t="s">
        <v>185</v>
      </c>
      <c r="D164" s="13">
        <v>44</v>
      </c>
      <c r="E164" s="13">
        <v>42</v>
      </c>
      <c r="F164" s="12">
        <f>(D164+10*LOG(C164)-40)</f>
        <v>16.17483944213906</v>
      </c>
      <c r="G164" s="12">
        <f>(E164+10*LOG(C164)-40)</f>
        <v>14.17483944213906</v>
      </c>
      <c r="H164" s="9" t="s">
        <v>0</v>
      </c>
      <c r="I164" s="10" t="s">
        <v>82</v>
      </c>
      <c r="J164" s="10" t="s">
        <v>67</v>
      </c>
      <c r="K164" s="10" t="s">
        <v>104</v>
      </c>
      <c r="L164" s="10" t="s">
        <v>184</v>
      </c>
      <c r="M164" s="10" t="s">
        <v>180</v>
      </c>
      <c r="N164" s="9" t="s">
        <v>0</v>
      </c>
      <c r="O164" s="9" t="s">
        <v>0</v>
      </c>
      <c r="P164" s="36" t="s">
        <v>247</v>
      </c>
      <c r="Q164" s="36" t="s">
        <v>248</v>
      </c>
      <c r="R164" s="37" t="s">
        <v>249</v>
      </c>
    </row>
    <row r="165" spans="1:18" ht="12.95" customHeight="1" x14ac:dyDescent="0.2">
      <c r="A165" s="44" t="s">
        <v>303</v>
      </c>
      <c r="B165" s="9" t="s">
        <v>76</v>
      </c>
      <c r="C165" s="10">
        <v>15</v>
      </c>
      <c r="D165" s="13">
        <v>44</v>
      </c>
      <c r="E165" s="13">
        <v>42</v>
      </c>
      <c r="F165" s="12">
        <f>(D165+10*LOG(C165)-40)</f>
        <v>15.760912590556813</v>
      </c>
      <c r="G165" s="12">
        <f>(E165+10*LOG(C165)-40)</f>
        <v>13.760912590556813</v>
      </c>
      <c r="H165" s="9" t="s">
        <v>0</v>
      </c>
      <c r="I165" s="10" t="s">
        <v>82</v>
      </c>
      <c r="J165" s="10" t="s">
        <v>67</v>
      </c>
      <c r="K165" s="10" t="s">
        <v>104</v>
      </c>
      <c r="L165" s="10" t="s">
        <v>184</v>
      </c>
      <c r="M165" s="10" t="s">
        <v>180</v>
      </c>
      <c r="N165" s="9" t="s">
        <v>0</v>
      </c>
      <c r="O165" s="9" t="s">
        <v>0</v>
      </c>
      <c r="P165" s="36" t="s">
        <v>247</v>
      </c>
      <c r="Q165" s="36" t="s">
        <v>248</v>
      </c>
      <c r="R165" s="37" t="s">
        <v>249</v>
      </c>
    </row>
    <row r="166" spans="1:18" ht="12.95" customHeight="1" x14ac:dyDescent="0.2">
      <c r="A166" s="44" t="s">
        <v>304</v>
      </c>
      <c r="B166" s="9" t="s">
        <v>76</v>
      </c>
      <c r="C166" s="10" t="s">
        <v>187</v>
      </c>
      <c r="D166" s="13">
        <v>44</v>
      </c>
      <c r="E166" s="13">
        <v>42</v>
      </c>
      <c r="F166" s="12">
        <f>(D166+10*LOG(C166)-40)</f>
        <v>16.278867046136739</v>
      </c>
      <c r="G166" s="12">
        <f>(E166+10*LOG(C166)-40)</f>
        <v>14.278867046136739</v>
      </c>
      <c r="H166" s="9" t="s">
        <v>0</v>
      </c>
      <c r="I166" s="10" t="s">
        <v>165</v>
      </c>
      <c r="J166" s="10" t="s">
        <v>181</v>
      </c>
      <c r="K166" s="10" t="s">
        <v>112</v>
      </c>
      <c r="L166" s="10" t="s">
        <v>186</v>
      </c>
      <c r="M166" s="10" t="s">
        <v>173</v>
      </c>
      <c r="N166" s="9" t="s">
        <v>0</v>
      </c>
      <c r="O166" s="9" t="s">
        <v>0</v>
      </c>
      <c r="P166" s="36" t="s">
        <v>247</v>
      </c>
      <c r="Q166" s="36" t="s">
        <v>248</v>
      </c>
      <c r="R166" s="37" t="s">
        <v>249</v>
      </c>
    </row>
    <row r="167" spans="1:18" ht="12.95" customHeight="1" x14ac:dyDescent="0.2">
      <c r="A167" s="44" t="s">
        <v>305</v>
      </c>
      <c r="B167" s="9" t="s">
        <v>76</v>
      </c>
      <c r="C167" s="10" t="s">
        <v>188</v>
      </c>
      <c r="D167" s="13">
        <v>44</v>
      </c>
      <c r="E167" s="13">
        <v>41</v>
      </c>
      <c r="F167" s="12">
        <f>(D167+10*LOG(C167)-40)</f>
        <v>16.013971243204516</v>
      </c>
      <c r="G167" s="12">
        <f>(E167+10*LOG(C167)-40)</f>
        <v>13.013971243204516</v>
      </c>
      <c r="H167" s="9" t="s">
        <v>0</v>
      </c>
      <c r="I167" s="10" t="s">
        <v>99</v>
      </c>
      <c r="J167" s="10" t="s">
        <v>122</v>
      </c>
      <c r="K167" s="10" t="s">
        <v>100</v>
      </c>
      <c r="L167" s="10">
        <v>50</v>
      </c>
      <c r="M167" s="10" t="s">
        <v>176</v>
      </c>
      <c r="N167" s="9" t="s">
        <v>0</v>
      </c>
      <c r="O167" s="9" t="s">
        <v>0</v>
      </c>
      <c r="P167" s="36" t="s">
        <v>247</v>
      </c>
      <c r="Q167" s="36" t="s">
        <v>248</v>
      </c>
      <c r="R167" s="37" t="s">
        <v>249</v>
      </c>
    </row>
    <row r="168" spans="1:18" ht="12.95" customHeight="1" x14ac:dyDescent="0.2">
      <c r="A168" s="44" t="s">
        <v>280</v>
      </c>
      <c r="B168" s="9" t="s">
        <v>76</v>
      </c>
      <c r="C168" s="10" t="s">
        <v>34</v>
      </c>
      <c r="D168" s="13">
        <v>41</v>
      </c>
      <c r="E168" s="13">
        <v>39</v>
      </c>
      <c r="F168" s="12">
        <f>(D168+10*LOG(C168)-40)</f>
        <v>14.996737214810381</v>
      </c>
      <c r="G168" s="12">
        <f>(E168+10*LOG(C168)-40)</f>
        <v>12.996737214810381</v>
      </c>
      <c r="H168" s="9" t="s">
        <v>0</v>
      </c>
      <c r="I168" s="10" t="s">
        <v>85</v>
      </c>
      <c r="J168" s="10">
        <v>32</v>
      </c>
      <c r="K168" s="10" t="s">
        <v>91</v>
      </c>
      <c r="L168" s="10" t="s">
        <v>149</v>
      </c>
      <c r="M168" s="10" t="s">
        <v>146</v>
      </c>
      <c r="N168" s="9" t="s">
        <v>0</v>
      </c>
      <c r="O168" s="9" t="s">
        <v>0</v>
      </c>
      <c r="P168" s="36" t="s">
        <v>247</v>
      </c>
      <c r="Q168" s="36" t="s">
        <v>248</v>
      </c>
      <c r="R168" s="37" t="s">
        <v>249</v>
      </c>
    </row>
    <row r="169" spans="1:18" ht="12.95" customHeight="1" x14ac:dyDescent="0.2">
      <c r="A169" s="44" t="s">
        <v>277</v>
      </c>
      <c r="B169" s="9" t="s">
        <v>76</v>
      </c>
      <c r="C169" s="10" t="s">
        <v>142</v>
      </c>
      <c r="D169" s="13">
        <v>40</v>
      </c>
      <c r="E169" s="13">
        <v>37</v>
      </c>
      <c r="F169" s="12">
        <f>(D169+10*LOG(C169)-40)</f>
        <v>13.324384599156055</v>
      </c>
      <c r="G169" s="12">
        <f>(E169+10*LOG(C169)-40)</f>
        <v>10.324384599156055</v>
      </c>
      <c r="H169" s="9" t="s">
        <v>0</v>
      </c>
      <c r="I169" s="10" t="s">
        <v>140</v>
      </c>
      <c r="J169" s="10" t="s">
        <v>7</v>
      </c>
      <c r="K169" s="10">
        <v>37</v>
      </c>
      <c r="L169" s="10" t="s">
        <v>141</v>
      </c>
      <c r="M169" s="10" t="s">
        <v>104</v>
      </c>
      <c r="N169" s="9" t="s">
        <v>0</v>
      </c>
      <c r="O169" s="9" t="s">
        <v>0</v>
      </c>
      <c r="P169" s="36" t="s">
        <v>247</v>
      </c>
      <c r="Q169" s="36" t="s">
        <v>248</v>
      </c>
      <c r="R169" s="37" t="s">
        <v>249</v>
      </c>
    </row>
    <row r="170" spans="1:18" ht="12.95" customHeight="1" x14ac:dyDescent="0.2">
      <c r="A170" s="44" t="s">
        <v>278</v>
      </c>
      <c r="B170" s="9" t="s">
        <v>76</v>
      </c>
      <c r="C170" s="10" t="s">
        <v>28</v>
      </c>
      <c r="D170" s="13">
        <v>40</v>
      </c>
      <c r="E170" s="13">
        <v>38</v>
      </c>
      <c r="F170" s="12">
        <f>(D170+10*LOG(C170)-40)</f>
        <v>14.199557484897582</v>
      </c>
      <c r="G170" s="12">
        <f>(E170+10*LOG(C170)-40)</f>
        <v>12.199557484897582</v>
      </c>
      <c r="H170" s="9" t="s">
        <v>0</v>
      </c>
      <c r="I170" s="10" t="s">
        <v>54</v>
      </c>
      <c r="J170" s="10" t="s">
        <v>46</v>
      </c>
      <c r="K170" s="10" t="s">
        <v>87</v>
      </c>
      <c r="L170" s="10" t="s">
        <v>143</v>
      </c>
      <c r="M170" s="10" t="s">
        <v>144</v>
      </c>
      <c r="N170" s="9" t="s">
        <v>0</v>
      </c>
      <c r="O170" s="9" t="s">
        <v>0</v>
      </c>
      <c r="P170" s="36" t="s">
        <v>247</v>
      </c>
      <c r="Q170" s="36" t="s">
        <v>248</v>
      </c>
      <c r="R170" s="37" t="s">
        <v>249</v>
      </c>
    </row>
    <row r="171" spans="1:18" ht="12.95" customHeight="1" x14ac:dyDescent="0.2">
      <c r="A171" s="44" t="s">
        <v>284</v>
      </c>
      <c r="B171" s="9" t="s">
        <v>76</v>
      </c>
      <c r="C171" s="10" t="s">
        <v>117</v>
      </c>
      <c r="D171" s="13">
        <v>41</v>
      </c>
      <c r="E171" s="13">
        <v>38</v>
      </c>
      <c r="F171" s="12">
        <f>(D171+10*LOG(C171)-40)</f>
        <v>14.783979009481378</v>
      </c>
      <c r="G171" s="12">
        <f>(E171+10*LOG(C171)-40)</f>
        <v>11.783979009481378</v>
      </c>
      <c r="H171" s="9" t="s">
        <v>0</v>
      </c>
      <c r="I171" s="10" t="s">
        <v>45</v>
      </c>
      <c r="J171" s="10" t="s">
        <v>23</v>
      </c>
      <c r="K171" s="10" t="s">
        <v>97</v>
      </c>
      <c r="L171" s="10" t="s">
        <v>153</v>
      </c>
      <c r="M171" s="10" t="s">
        <v>154</v>
      </c>
      <c r="N171" s="9" t="s">
        <v>0</v>
      </c>
      <c r="O171" s="9" t="s">
        <v>0</v>
      </c>
      <c r="P171" s="36" t="s">
        <v>247</v>
      </c>
      <c r="Q171" s="36" t="s">
        <v>248</v>
      </c>
      <c r="R171" s="37" t="s">
        <v>249</v>
      </c>
    </row>
    <row r="172" spans="1:18" ht="12.95" customHeight="1" x14ac:dyDescent="0.2">
      <c r="A172" s="44" t="s">
        <v>268</v>
      </c>
      <c r="B172" s="9" t="s">
        <v>76</v>
      </c>
      <c r="C172" s="10" t="s">
        <v>89</v>
      </c>
      <c r="D172" s="13">
        <v>38</v>
      </c>
      <c r="E172" s="13">
        <v>36</v>
      </c>
      <c r="F172" s="12">
        <f>(D172+10*LOG(C172)-40)</f>
        <v>12.578818967339927</v>
      </c>
      <c r="G172" s="12">
        <f>(E172+10*LOG(C172)-40)</f>
        <v>10.578818967339927</v>
      </c>
      <c r="H172" s="9" t="s">
        <v>0</v>
      </c>
      <c r="I172" s="10">
        <v>29</v>
      </c>
      <c r="J172" s="10" t="s">
        <v>108</v>
      </c>
      <c r="K172" s="10" t="s">
        <v>122</v>
      </c>
      <c r="L172" s="10" t="s">
        <v>126</v>
      </c>
      <c r="M172" s="10" t="s">
        <v>127</v>
      </c>
      <c r="N172" s="9" t="s">
        <v>0</v>
      </c>
      <c r="O172" s="9" t="s">
        <v>0</v>
      </c>
      <c r="P172" s="36" t="s">
        <v>247</v>
      </c>
      <c r="Q172" s="36" t="s">
        <v>248</v>
      </c>
      <c r="R172" s="37" t="s">
        <v>249</v>
      </c>
    </row>
    <row r="173" spans="1:18" ht="12.95" customHeight="1" x14ac:dyDescent="0.2">
      <c r="A173" s="44" t="s">
        <v>270</v>
      </c>
      <c r="B173" s="9" t="s">
        <v>76</v>
      </c>
      <c r="C173" s="10" t="s">
        <v>38</v>
      </c>
      <c r="D173" s="13">
        <v>39</v>
      </c>
      <c r="E173" s="13">
        <v>37</v>
      </c>
      <c r="F173" s="12">
        <f>(D173+10*LOG(C173)-40)</f>
        <v>12.747483460101037</v>
      </c>
      <c r="G173" s="12">
        <f>(E173+10*LOG(C173)-40)</f>
        <v>10.747483460101037</v>
      </c>
      <c r="H173" s="9" t="s">
        <v>0</v>
      </c>
      <c r="I173" s="10" t="s">
        <v>50</v>
      </c>
      <c r="J173" s="10" t="s">
        <v>7</v>
      </c>
      <c r="K173" s="10" t="s">
        <v>67</v>
      </c>
      <c r="L173" s="10" t="s">
        <v>130</v>
      </c>
      <c r="M173" s="10" t="s">
        <v>131</v>
      </c>
      <c r="N173" s="9" t="s">
        <v>0</v>
      </c>
      <c r="O173" s="9" t="s">
        <v>0</v>
      </c>
      <c r="P173" s="36" t="s">
        <v>247</v>
      </c>
      <c r="Q173" s="36" t="s">
        <v>248</v>
      </c>
      <c r="R173" s="37" t="s">
        <v>249</v>
      </c>
    </row>
    <row r="174" spans="1:18" ht="12.95" customHeight="1" x14ac:dyDescent="0.2">
      <c r="A174" s="44" t="s">
        <v>273</v>
      </c>
      <c r="B174" s="9" t="s">
        <v>76</v>
      </c>
      <c r="C174" s="10" t="s">
        <v>137</v>
      </c>
      <c r="D174" s="13">
        <v>38</v>
      </c>
      <c r="E174" s="13">
        <v>36</v>
      </c>
      <c r="F174" s="12">
        <f>(D174+10*LOG(C174)-40)</f>
        <v>12.653828514484182</v>
      </c>
      <c r="G174" s="12">
        <f>(E174+10*LOG(C174)-40)</f>
        <v>10.653828514484182</v>
      </c>
      <c r="H174" s="9" t="s">
        <v>0</v>
      </c>
      <c r="I174" s="10" t="s">
        <v>48</v>
      </c>
      <c r="J174" s="10" t="s">
        <v>103</v>
      </c>
      <c r="K174" s="10" t="s">
        <v>135</v>
      </c>
      <c r="L174" s="10">
        <v>46</v>
      </c>
      <c r="M174" s="10" t="s">
        <v>136</v>
      </c>
      <c r="N174" s="9" t="s">
        <v>0</v>
      </c>
      <c r="O174" s="9" t="s">
        <v>0</v>
      </c>
      <c r="P174" s="36" t="s">
        <v>247</v>
      </c>
      <c r="Q174" s="36" t="s">
        <v>248</v>
      </c>
      <c r="R174" s="37" t="s">
        <v>249</v>
      </c>
    </row>
    <row r="175" spans="1:18" ht="12.95" customHeight="1" x14ac:dyDescent="0.2">
      <c r="A175" s="44" t="s">
        <v>275</v>
      </c>
      <c r="B175" s="9" t="s">
        <v>76</v>
      </c>
      <c r="C175" s="10" t="s">
        <v>44</v>
      </c>
      <c r="D175" s="13">
        <v>38</v>
      </c>
      <c r="E175" s="13">
        <v>36</v>
      </c>
      <c r="F175" s="12">
        <f>(D175+10*LOG(C175)-40)</f>
        <v>12.232458739368077</v>
      </c>
      <c r="G175" s="12">
        <f>(E175+10*LOG(C175)-40)</f>
        <v>10.232458739368077</v>
      </c>
      <c r="H175" s="9" t="s">
        <v>0</v>
      </c>
      <c r="I175" s="10">
        <v>29</v>
      </c>
      <c r="J175" s="10" t="s">
        <v>108</v>
      </c>
      <c r="K175" s="10" t="s">
        <v>122</v>
      </c>
      <c r="L175" s="10" t="s">
        <v>126</v>
      </c>
      <c r="M175" s="10" t="s">
        <v>127</v>
      </c>
      <c r="N175" s="9" t="s">
        <v>0</v>
      </c>
      <c r="O175" s="9" t="s">
        <v>0</v>
      </c>
      <c r="P175" s="36" t="s">
        <v>247</v>
      </c>
      <c r="Q175" s="36" t="s">
        <v>248</v>
      </c>
      <c r="R175" s="37" t="s">
        <v>249</v>
      </c>
    </row>
    <row r="176" spans="1:18" ht="12.95" customHeight="1" x14ac:dyDescent="0.2">
      <c r="A176" s="44" t="s">
        <v>315</v>
      </c>
      <c r="B176" s="9" t="s">
        <v>76</v>
      </c>
      <c r="C176" s="10" t="s">
        <v>24</v>
      </c>
      <c r="D176" s="13">
        <v>49</v>
      </c>
      <c r="E176" s="13">
        <v>45</v>
      </c>
      <c r="F176" s="12">
        <f>(D176+10*LOG(C176)-40)</f>
        <v>19.374264979406234</v>
      </c>
      <c r="G176" s="12">
        <f>(E176+10*LOG(C176)-40)</f>
        <v>15.374264979406234</v>
      </c>
      <c r="H176" s="9" t="s">
        <v>0</v>
      </c>
      <c r="I176" s="10" t="s">
        <v>63</v>
      </c>
      <c r="J176" s="10" t="s">
        <v>157</v>
      </c>
      <c r="K176" s="10">
        <v>49</v>
      </c>
      <c r="L176" s="10" t="s">
        <v>202</v>
      </c>
      <c r="M176" s="10" t="s">
        <v>203</v>
      </c>
      <c r="N176" s="9" t="s">
        <v>0</v>
      </c>
      <c r="O176" s="9" t="s">
        <v>0</v>
      </c>
      <c r="P176" s="36" t="s">
        <v>247</v>
      </c>
      <c r="Q176" s="36" t="s">
        <v>248</v>
      </c>
      <c r="R176" s="37" t="s">
        <v>249</v>
      </c>
    </row>
    <row r="177" spans="1:18" ht="12.95" customHeight="1" x14ac:dyDescent="0.2">
      <c r="A177" s="44" t="s">
        <v>314</v>
      </c>
      <c r="B177" s="9" t="s">
        <v>76</v>
      </c>
      <c r="C177" s="10" t="s">
        <v>6</v>
      </c>
      <c r="D177" s="13">
        <v>48</v>
      </c>
      <c r="E177" s="13">
        <v>44</v>
      </c>
      <c r="F177" s="12">
        <f>(D177+10*LOG(C177)-40)</f>
        <v>18.253058652647702</v>
      </c>
      <c r="G177" s="12">
        <f>(E177+10*LOG(C177)-40)</f>
        <v>14.253058652647702</v>
      </c>
      <c r="H177" s="9" t="s">
        <v>0</v>
      </c>
      <c r="I177" s="10" t="s">
        <v>158</v>
      </c>
      <c r="J177" s="10" t="s">
        <v>107</v>
      </c>
      <c r="K177" s="10">
        <v>48</v>
      </c>
      <c r="L177" s="10" t="s">
        <v>201</v>
      </c>
      <c r="M177" s="10" t="s">
        <v>186</v>
      </c>
      <c r="N177" s="9" t="s">
        <v>0</v>
      </c>
      <c r="O177" s="9" t="s">
        <v>0</v>
      </c>
      <c r="P177" s="36" t="s">
        <v>247</v>
      </c>
      <c r="Q177" s="36" t="s">
        <v>248</v>
      </c>
      <c r="R177" s="37" t="s">
        <v>249</v>
      </c>
    </row>
    <row r="178" spans="1:18" s="6" customFormat="1" ht="12.95" customHeight="1" x14ac:dyDescent="0.2">
      <c r="A178" s="44" t="s">
        <v>316</v>
      </c>
      <c r="B178" s="9" t="s">
        <v>76</v>
      </c>
      <c r="C178" s="10" t="s">
        <v>24</v>
      </c>
      <c r="D178" s="13">
        <v>48</v>
      </c>
      <c r="E178" s="13">
        <v>45</v>
      </c>
      <c r="F178" s="12">
        <f>(D178+10*LOG(C178)-40)</f>
        <v>18.374264979406234</v>
      </c>
      <c r="G178" s="12">
        <f>(E178+10*LOG(C178)-40)</f>
        <v>15.374264979406234</v>
      </c>
      <c r="H178" s="9" t="s">
        <v>0</v>
      </c>
      <c r="I178" s="10" t="s">
        <v>160</v>
      </c>
      <c r="J178" s="10" t="s">
        <v>98</v>
      </c>
      <c r="K178" s="10" t="s">
        <v>153</v>
      </c>
      <c r="L178" s="10" t="s">
        <v>204</v>
      </c>
      <c r="M178" s="10" t="s">
        <v>205</v>
      </c>
      <c r="N178" s="9" t="s">
        <v>0</v>
      </c>
      <c r="O178" s="9" t="s">
        <v>0</v>
      </c>
      <c r="P178" s="36" t="s">
        <v>247</v>
      </c>
      <c r="Q178" s="36" t="s">
        <v>248</v>
      </c>
      <c r="R178" s="37" t="s">
        <v>249</v>
      </c>
    </row>
    <row r="179" spans="1:18" ht="12.95" customHeight="1" x14ac:dyDescent="0.2">
      <c r="A179" s="44" t="s">
        <v>317</v>
      </c>
      <c r="B179" s="9" t="s">
        <v>76</v>
      </c>
      <c r="C179" s="10">
        <v>10</v>
      </c>
      <c r="D179" s="13">
        <v>48</v>
      </c>
      <c r="E179" s="13">
        <v>45</v>
      </c>
      <c r="F179" s="12">
        <f>(D179+10*LOG(C179)-40)</f>
        <v>18</v>
      </c>
      <c r="G179" s="12">
        <f>(E179+10*LOG(C179)-40)</f>
        <v>15</v>
      </c>
      <c r="H179" s="9" t="s">
        <v>0</v>
      </c>
      <c r="I179" s="10">
        <v>34</v>
      </c>
      <c r="J179" s="10" t="s">
        <v>116</v>
      </c>
      <c r="K179" s="10" t="s">
        <v>162</v>
      </c>
      <c r="L179" s="10">
        <v>56</v>
      </c>
      <c r="M179" s="10" t="s">
        <v>206</v>
      </c>
      <c r="N179" s="9" t="s">
        <v>0</v>
      </c>
      <c r="O179" s="9" t="s">
        <v>0</v>
      </c>
      <c r="P179" s="36" t="s">
        <v>247</v>
      </c>
      <c r="Q179" s="36" t="s">
        <v>248</v>
      </c>
      <c r="R179" s="37" t="s">
        <v>249</v>
      </c>
    </row>
    <row r="180" spans="1:18" ht="12.95" customHeight="1" x14ac:dyDescent="0.2">
      <c r="A180" s="44" t="s">
        <v>307</v>
      </c>
      <c r="B180" s="9" t="s">
        <v>76</v>
      </c>
      <c r="C180" s="10" t="s">
        <v>187</v>
      </c>
      <c r="D180" s="13">
        <v>43</v>
      </c>
      <c r="E180" s="13">
        <v>42</v>
      </c>
      <c r="F180" s="12">
        <f>(D180+10*LOG(C180)-40)</f>
        <v>15.278867046136739</v>
      </c>
      <c r="G180" s="12">
        <f>(E180+10*LOG(C180)-40)</f>
        <v>14.278867046136739</v>
      </c>
      <c r="H180" s="9" t="s">
        <v>0</v>
      </c>
      <c r="I180" s="10" t="s">
        <v>82</v>
      </c>
      <c r="J180" s="10" t="s">
        <v>74</v>
      </c>
      <c r="K180" s="10" t="s">
        <v>164</v>
      </c>
      <c r="L180" s="10" t="s">
        <v>192</v>
      </c>
      <c r="M180" s="10" t="s">
        <v>127</v>
      </c>
      <c r="N180" s="9" t="s">
        <v>0</v>
      </c>
      <c r="O180" s="9" t="s">
        <v>0</v>
      </c>
      <c r="P180" s="36" t="s">
        <v>247</v>
      </c>
      <c r="Q180" s="36" t="s">
        <v>248</v>
      </c>
      <c r="R180" s="37" t="s">
        <v>249</v>
      </c>
    </row>
    <row r="181" spans="1:18" ht="12.95" customHeight="1" x14ac:dyDescent="0.2">
      <c r="A181" s="44" t="s">
        <v>309</v>
      </c>
      <c r="B181" s="9" t="s">
        <v>76</v>
      </c>
      <c r="C181" s="10" t="s">
        <v>195</v>
      </c>
      <c r="D181" s="13">
        <v>43</v>
      </c>
      <c r="E181" s="13">
        <v>42</v>
      </c>
      <c r="F181" s="12">
        <f>(D181+10*LOG(C181)-40)</f>
        <v>14.875207208364628</v>
      </c>
      <c r="G181" s="12">
        <f>(E181+10*LOG(C181)-40)</f>
        <v>13.875207208364628</v>
      </c>
      <c r="H181" s="9" t="s">
        <v>0</v>
      </c>
      <c r="I181" s="10" t="s">
        <v>82</v>
      </c>
      <c r="J181" s="10" t="s">
        <v>74</v>
      </c>
      <c r="K181" s="10" t="s">
        <v>164</v>
      </c>
      <c r="L181" s="10" t="s">
        <v>192</v>
      </c>
      <c r="M181" s="10" t="s">
        <v>127</v>
      </c>
      <c r="N181" s="9" t="s">
        <v>0</v>
      </c>
      <c r="O181" s="9" t="s">
        <v>0</v>
      </c>
      <c r="P181" s="36" t="s">
        <v>247</v>
      </c>
      <c r="Q181" s="36" t="s">
        <v>248</v>
      </c>
      <c r="R181" s="37" t="s">
        <v>249</v>
      </c>
    </row>
    <row r="182" spans="1:18" ht="12.95" customHeight="1" x14ac:dyDescent="0.2">
      <c r="A182" s="44" t="s">
        <v>311</v>
      </c>
      <c r="B182" s="9" t="s">
        <v>76</v>
      </c>
      <c r="C182" s="10" t="s">
        <v>170</v>
      </c>
      <c r="D182" s="13">
        <v>43</v>
      </c>
      <c r="E182" s="13">
        <v>42</v>
      </c>
      <c r="F182" s="12">
        <f>(D182+10*LOG(C182)-40)</f>
        <v>15.38046103128795</v>
      </c>
      <c r="G182" s="12">
        <f>(E182+10*LOG(C182)-40)</f>
        <v>14.38046103128795</v>
      </c>
      <c r="H182" s="9" t="s">
        <v>0</v>
      </c>
      <c r="I182" s="10" t="s">
        <v>165</v>
      </c>
      <c r="J182" s="10" t="s">
        <v>92</v>
      </c>
      <c r="K182" s="10" t="s">
        <v>179</v>
      </c>
      <c r="L182" s="10" t="s">
        <v>198</v>
      </c>
      <c r="M182" s="10" t="s">
        <v>136</v>
      </c>
      <c r="N182" s="9" t="s">
        <v>0</v>
      </c>
      <c r="O182" s="9" t="s">
        <v>0</v>
      </c>
      <c r="P182" s="36" t="s">
        <v>247</v>
      </c>
      <c r="Q182" s="36" t="s">
        <v>248</v>
      </c>
      <c r="R182" s="37" t="s">
        <v>249</v>
      </c>
    </row>
    <row r="183" spans="1:18" ht="12.95" customHeight="1" x14ac:dyDescent="0.2">
      <c r="A183" s="44" t="s">
        <v>306</v>
      </c>
      <c r="B183" s="9" t="s">
        <v>76</v>
      </c>
      <c r="C183" s="10" t="s">
        <v>189</v>
      </c>
      <c r="D183" s="13">
        <v>42</v>
      </c>
      <c r="E183" s="13">
        <v>41</v>
      </c>
      <c r="F183" s="12">
        <f>(D183+10*LOG(C183)-40)</f>
        <v>14.121876044039581</v>
      </c>
      <c r="G183" s="12">
        <f>(E183+10*LOG(C183)-40)</f>
        <v>13.121876044039581</v>
      </c>
      <c r="H183" s="9" t="s">
        <v>0</v>
      </c>
      <c r="I183" s="10" t="s">
        <v>99</v>
      </c>
      <c r="J183" s="10" t="s">
        <v>124</v>
      </c>
      <c r="K183" s="10" t="s">
        <v>154</v>
      </c>
      <c r="L183" s="10" t="s">
        <v>183</v>
      </c>
      <c r="M183" s="10" t="s">
        <v>128</v>
      </c>
      <c r="N183" s="9" t="s">
        <v>0</v>
      </c>
      <c r="O183" s="9" t="s">
        <v>0</v>
      </c>
      <c r="P183" s="36" t="s">
        <v>247</v>
      </c>
      <c r="Q183" s="36" t="s">
        <v>248</v>
      </c>
      <c r="R183" s="37" t="s">
        <v>249</v>
      </c>
    </row>
    <row r="184" spans="1:18" ht="12.95" customHeight="1" x14ac:dyDescent="0.2">
      <c r="A184" s="44" t="s">
        <v>296</v>
      </c>
      <c r="B184" s="9" t="s">
        <v>76</v>
      </c>
      <c r="C184" s="10" t="s">
        <v>117</v>
      </c>
      <c r="D184" s="13">
        <v>42</v>
      </c>
      <c r="E184" s="13">
        <v>40</v>
      </c>
      <c r="F184" s="12">
        <f>(D184+10*LOG(C184)-40)</f>
        <v>15.783979009481378</v>
      </c>
      <c r="G184" s="12">
        <f>(E184+10*LOG(C184)-40)</f>
        <v>13.783979009481378</v>
      </c>
      <c r="H184" s="9" t="s">
        <v>0</v>
      </c>
      <c r="I184" s="10" t="s">
        <v>2</v>
      </c>
      <c r="J184" s="10" t="s">
        <v>132</v>
      </c>
      <c r="K184" s="10" t="s">
        <v>125</v>
      </c>
      <c r="L184" s="10" t="s">
        <v>173</v>
      </c>
      <c r="M184" s="10" t="s">
        <v>118</v>
      </c>
      <c r="N184" s="9" t="s">
        <v>0</v>
      </c>
      <c r="O184" s="9" t="s">
        <v>0</v>
      </c>
      <c r="P184" s="36" t="s">
        <v>247</v>
      </c>
      <c r="Q184" s="36" t="s">
        <v>248</v>
      </c>
      <c r="R184" s="37" t="s">
        <v>249</v>
      </c>
    </row>
    <row r="185" spans="1:18" ht="12.95" customHeight="1" x14ac:dyDescent="0.2">
      <c r="A185" s="44" t="s">
        <v>282</v>
      </c>
      <c r="B185" s="9" t="s">
        <v>76</v>
      </c>
      <c r="C185" s="10" t="s">
        <v>96</v>
      </c>
      <c r="D185" s="13">
        <v>40</v>
      </c>
      <c r="E185" s="13">
        <v>38</v>
      </c>
      <c r="F185" s="12">
        <f>(D185+10*LOG(C185)-40)</f>
        <v>13.201462861110542</v>
      </c>
      <c r="G185" s="12">
        <f>(E185+10*LOG(C185)-40)</f>
        <v>11.201462861110542</v>
      </c>
      <c r="H185" s="9" t="s">
        <v>0</v>
      </c>
      <c r="I185" s="10" t="s">
        <v>48</v>
      </c>
      <c r="J185" s="10" t="s">
        <v>151</v>
      </c>
      <c r="K185" s="10" t="s">
        <v>139</v>
      </c>
      <c r="L185" s="10" t="s">
        <v>126</v>
      </c>
      <c r="M185" s="10" t="s">
        <v>75</v>
      </c>
      <c r="N185" s="9" t="s">
        <v>0</v>
      </c>
      <c r="O185" s="9" t="s">
        <v>0</v>
      </c>
      <c r="P185" s="36" t="s">
        <v>247</v>
      </c>
      <c r="Q185" s="36" t="s">
        <v>248</v>
      </c>
      <c r="R185" s="37" t="s">
        <v>249</v>
      </c>
    </row>
    <row r="186" spans="1:18" ht="12.95" customHeight="1" x14ac:dyDescent="0.2">
      <c r="A186" s="44" t="s">
        <v>299</v>
      </c>
      <c r="B186" s="9" t="s">
        <v>76</v>
      </c>
      <c r="C186" s="10" t="s">
        <v>57</v>
      </c>
      <c r="D186" s="13">
        <v>42</v>
      </c>
      <c r="E186" s="13">
        <v>40</v>
      </c>
      <c r="F186" s="12">
        <f>(D186+10*LOG(C186)-40)</f>
        <v>16.297522800024083</v>
      </c>
      <c r="G186" s="12">
        <f>(E186+10*LOG(C186)-40)</f>
        <v>14.297522800024083</v>
      </c>
      <c r="H186" s="9" t="s">
        <v>0</v>
      </c>
      <c r="I186" s="10" t="s">
        <v>69</v>
      </c>
      <c r="J186" s="10" t="s">
        <v>135</v>
      </c>
      <c r="K186" s="10" t="s">
        <v>175</v>
      </c>
      <c r="L186" s="10" t="s">
        <v>176</v>
      </c>
      <c r="M186" s="10" t="s">
        <v>136</v>
      </c>
      <c r="N186" s="9" t="s">
        <v>0</v>
      </c>
      <c r="O186" s="9" t="s">
        <v>0</v>
      </c>
      <c r="P186" s="36" t="s">
        <v>247</v>
      </c>
      <c r="Q186" s="36" t="s">
        <v>248</v>
      </c>
      <c r="R186" s="37" t="s">
        <v>249</v>
      </c>
    </row>
    <row r="187" spans="1:18" ht="12.95" customHeight="1" x14ac:dyDescent="0.2">
      <c r="A187" s="44" t="s">
        <v>301</v>
      </c>
      <c r="B187" s="9" t="s">
        <v>76</v>
      </c>
      <c r="C187" s="10" t="s">
        <v>29</v>
      </c>
      <c r="D187" s="13">
        <v>42</v>
      </c>
      <c r="E187" s="13">
        <v>40</v>
      </c>
      <c r="F187" s="12">
        <f>(D187+10*LOG(C187)-40)</f>
        <v>15.636119798921442</v>
      </c>
      <c r="G187" s="12">
        <f>(E187+10*LOG(C187)-40)</f>
        <v>13.636119798921442</v>
      </c>
      <c r="H187" s="9" t="s">
        <v>0</v>
      </c>
      <c r="I187" s="10" t="s">
        <v>69</v>
      </c>
      <c r="J187" s="10" t="s">
        <v>135</v>
      </c>
      <c r="K187" s="10" t="s">
        <v>175</v>
      </c>
      <c r="L187" s="10" t="s">
        <v>176</v>
      </c>
      <c r="M187" s="10" t="s">
        <v>136</v>
      </c>
      <c r="N187" s="9" t="s">
        <v>0</v>
      </c>
      <c r="O187" s="9" t="s">
        <v>0</v>
      </c>
      <c r="P187" s="36" t="s">
        <v>247</v>
      </c>
      <c r="Q187" s="36" t="s">
        <v>248</v>
      </c>
      <c r="R187" s="37" t="s">
        <v>249</v>
      </c>
    </row>
    <row r="188" spans="1:18" ht="12.95" customHeight="1" x14ac:dyDescent="0.2">
      <c r="A188" s="44" t="s">
        <v>281</v>
      </c>
      <c r="B188" s="9" t="s">
        <v>76</v>
      </c>
      <c r="C188" s="10" t="s">
        <v>57</v>
      </c>
      <c r="D188" s="13">
        <v>40</v>
      </c>
      <c r="E188" s="13">
        <v>38</v>
      </c>
      <c r="F188" s="12">
        <f>(D188+10*LOG(C188)-40)</f>
        <v>14.297522800024083</v>
      </c>
      <c r="G188" s="12">
        <f>(E188+10*LOG(C188)-40)</f>
        <v>12.297522800024083</v>
      </c>
      <c r="H188" s="9" t="s">
        <v>0</v>
      </c>
      <c r="I188" s="10" t="s">
        <v>7</v>
      </c>
      <c r="J188" s="10">
        <v>32</v>
      </c>
      <c r="K188" s="10">
        <v>39</v>
      </c>
      <c r="L188" s="10" t="s">
        <v>150</v>
      </c>
      <c r="M188" s="10" t="s">
        <v>102</v>
      </c>
      <c r="N188" s="9" t="s">
        <v>0</v>
      </c>
      <c r="O188" s="9" t="s">
        <v>0</v>
      </c>
      <c r="P188" s="36" t="s">
        <v>247</v>
      </c>
      <c r="Q188" s="36" t="s">
        <v>248</v>
      </c>
      <c r="R188" s="37" t="s">
        <v>249</v>
      </c>
    </row>
    <row r="189" spans="1:18" ht="12.95" customHeight="1" x14ac:dyDescent="0.2">
      <c r="A189" s="44" t="s">
        <v>290</v>
      </c>
      <c r="B189" s="9" t="s">
        <v>76</v>
      </c>
      <c r="C189" s="10" t="s">
        <v>80</v>
      </c>
      <c r="D189" s="13">
        <v>41</v>
      </c>
      <c r="E189" s="13">
        <v>39</v>
      </c>
      <c r="F189" s="12">
        <f>(D189+10*LOG(C189)-40)</f>
        <v>14.598354823398878</v>
      </c>
      <c r="G189" s="12">
        <f>(E189+10*LOG(C189)-40)</f>
        <v>12.598354823398878</v>
      </c>
      <c r="H189" s="9" t="s">
        <v>0</v>
      </c>
      <c r="I189" s="10">
        <v>31</v>
      </c>
      <c r="J189" s="10" t="s">
        <v>165</v>
      </c>
      <c r="K189" s="10" t="s">
        <v>16</v>
      </c>
      <c r="L189" s="10" t="s">
        <v>163</v>
      </c>
      <c r="M189" s="10" t="s">
        <v>106</v>
      </c>
      <c r="N189" s="9" t="s">
        <v>0</v>
      </c>
      <c r="O189" s="9" t="s">
        <v>0</v>
      </c>
      <c r="P189" s="36" t="s">
        <v>247</v>
      </c>
      <c r="Q189" s="36" t="s">
        <v>248</v>
      </c>
      <c r="R189" s="37" t="s">
        <v>249</v>
      </c>
    </row>
    <row r="190" spans="1:18" ht="12.95" customHeight="1" x14ac:dyDescent="0.2">
      <c r="A190" s="44" t="s">
        <v>283</v>
      </c>
      <c r="B190" s="9" t="s">
        <v>76</v>
      </c>
      <c r="C190" s="10" t="s">
        <v>4</v>
      </c>
      <c r="D190" s="13">
        <v>40</v>
      </c>
      <c r="E190" s="13">
        <v>38</v>
      </c>
      <c r="F190" s="12">
        <f>(D190+10*LOG(C190)-40)</f>
        <v>14.533183400470378</v>
      </c>
      <c r="G190" s="12">
        <f>(E190+10*LOG(C190)-40)</f>
        <v>12.533183400470378</v>
      </c>
      <c r="H190" s="9" t="s">
        <v>0</v>
      </c>
      <c r="I190" s="10" t="s">
        <v>85</v>
      </c>
      <c r="J190" s="10" t="s">
        <v>61</v>
      </c>
      <c r="K190" s="10" t="s">
        <v>113</v>
      </c>
      <c r="L190" s="10" t="s">
        <v>152</v>
      </c>
      <c r="M190" s="10" t="s">
        <v>109</v>
      </c>
      <c r="N190" s="9" t="s">
        <v>0</v>
      </c>
      <c r="O190" s="9" t="s">
        <v>0</v>
      </c>
      <c r="P190" s="36" t="s">
        <v>247</v>
      </c>
      <c r="Q190" s="36" t="s">
        <v>248</v>
      </c>
      <c r="R190" s="37" t="s">
        <v>249</v>
      </c>
    </row>
    <row r="191" spans="1:18" ht="12.95" customHeight="1" thickBot="1" x14ac:dyDescent="0.25">
      <c r="A191" s="45" t="s">
        <v>285</v>
      </c>
      <c r="B191" s="34" t="s">
        <v>76</v>
      </c>
      <c r="C191" s="35" t="s">
        <v>21</v>
      </c>
      <c r="D191" s="33">
        <v>40</v>
      </c>
      <c r="E191" s="33">
        <v>38</v>
      </c>
      <c r="F191" s="32">
        <f>(D191+10*LOG(C191)-40)</f>
        <v>14.099331233312945</v>
      </c>
      <c r="G191" s="32">
        <f>(E191+10*LOG(C191)-40)</f>
        <v>12.099331233312945</v>
      </c>
      <c r="H191" s="34" t="s">
        <v>0</v>
      </c>
      <c r="I191" s="35" t="s">
        <v>7</v>
      </c>
      <c r="J191" s="35">
        <v>32</v>
      </c>
      <c r="K191" s="35">
        <v>39</v>
      </c>
      <c r="L191" s="35" t="s">
        <v>150</v>
      </c>
      <c r="M191" s="35" t="s">
        <v>102</v>
      </c>
      <c r="N191" s="34" t="s">
        <v>0</v>
      </c>
      <c r="O191" s="34" t="s">
        <v>0</v>
      </c>
      <c r="P191" s="39" t="s">
        <v>247</v>
      </c>
      <c r="Q191" s="39" t="s">
        <v>248</v>
      </c>
      <c r="R191" s="40" t="s">
        <v>249</v>
      </c>
    </row>
    <row r="192" spans="1:18" x14ac:dyDescent="0.2">
      <c r="D192" s="15"/>
      <c r="E192" s="15"/>
      <c r="F192" s="15"/>
      <c r="G192" s="15"/>
    </row>
    <row r="1048426" spans="1:18" x14ac:dyDescent="0.2">
      <c r="A1048426" s="4"/>
      <c r="B1048426" s="4"/>
      <c r="D1048426" s="16"/>
      <c r="E1048426" s="16"/>
      <c r="F1048426" s="17"/>
      <c r="G1048426" s="17"/>
      <c r="P1048426" s="1"/>
      <c r="Q1048426" s="2"/>
      <c r="R1048426" s="3"/>
    </row>
  </sheetData>
  <sortState ref="A3:R191">
    <sortCondition ref="A3:A191"/>
  </sortState>
  <mergeCells count="5">
    <mergeCell ref="A1:A2"/>
    <mergeCell ref="R1:R2"/>
    <mergeCell ref="B1:B2"/>
    <mergeCell ref="P1:P2"/>
    <mergeCell ref="Q1:Q2"/>
  </mergeCells>
  <phoneticPr fontId="0" type="noConversion"/>
  <hyperlinks>
    <hyperlink ref="R128" r:id="rId1"/>
    <hyperlink ref="R136" r:id="rId2"/>
    <hyperlink ref="R140" r:id="rId3"/>
    <hyperlink ref="R144" r:id="rId4"/>
    <hyperlink ref="R148" r:id="rId5"/>
    <hyperlink ref="R152" r:id="rId6"/>
    <hyperlink ref="R156" r:id="rId7"/>
    <hyperlink ref="R160" r:id="rId8"/>
    <hyperlink ref="R164" r:id="rId9"/>
    <hyperlink ref="R168" r:id="rId10"/>
    <hyperlink ref="R172" r:id="rId11"/>
    <hyperlink ref="R176" r:id="rId12"/>
    <hyperlink ref="R180" r:id="rId13"/>
    <hyperlink ref="R184" r:id="rId14"/>
    <hyperlink ref="R188" r:id="rId15"/>
    <hyperlink ref="R129" r:id="rId16"/>
    <hyperlink ref="R133" r:id="rId17"/>
    <hyperlink ref="R137" r:id="rId18"/>
    <hyperlink ref="R141" r:id="rId19"/>
    <hyperlink ref="R145" r:id="rId20"/>
    <hyperlink ref="R149" r:id="rId21"/>
    <hyperlink ref="R153" r:id="rId22"/>
    <hyperlink ref="R157" r:id="rId23"/>
    <hyperlink ref="R161" r:id="rId24"/>
    <hyperlink ref="R165" r:id="rId25"/>
    <hyperlink ref="R169" r:id="rId26"/>
    <hyperlink ref="R173" r:id="rId27"/>
    <hyperlink ref="R177" r:id="rId28"/>
    <hyperlink ref="R181" r:id="rId29"/>
    <hyperlink ref="R185" r:id="rId30"/>
    <hyperlink ref="R189" r:id="rId31"/>
    <hyperlink ref="R130" r:id="rId32"/>
    <hyperlink ref="R134" r:id="rId33"/>
    <hyperlink ref="R138" r:id="rId34"/>
    <hyperlink ref="R142" r:id="rId35"/>
    <hyperlink ref="R146" r:id="rId36"/>
    <hyperlink ref="R150" r:id="rId37"/>
    <hyperlink ref="R154" r:id="rId38"/>
    <hyperlink ref="R158" r:id="rId39"/>
    <hyperlink ref="R162" r:id="rId40"/>
    <hyperlink ref="R166" r:id="rId41"/>
    <hyperlink ref="R170" r:id="rId42"/>
    <hyperlink ref="R174" r:id="rId43"/>
    <hyperlink ref="R178" r:id="rId44"/>
    <hyperlink ref="R182" r:id="rId45"/>
    <hyperlink ref="R186" r:id="rId46"/>
    <hyperlink ref="R190" r:id="rId47"/>
    <hyperlink ref="R131" r:id="rId48"/>
    <hyperlink ref="R135" r:id="rId49"/>
    <hyperlink ref="R139" r:id="rId50"/>
    <hyperlink ref="R143" r:id="rId51"/>
    <hyperlink ref="R147" r:id="rId52"/>
    <hyperlink ref="R151" r:id="rId53"/>
    <hyperlink ref="R155" r:id="rId54"/>
    <hyperlink ref="R159" r:id="rId55"/>
    <hyperlink ref="R163" r:id="rId56"/>
    <hyperlink ref="R167" r:id="rId57"/>
    <hyperlink ref="R171" r:id="rId58"/>
    <hyperlink ref="R175" r:id="rId59"/>
    <hyperlink ref="R179" r:id="rId60"/>
    <hyperlink ref="R183" r:id="rId61"/>
    <hyperlink ref="R187" r:id="rId62"/>
    <hyperlink ref="R191" r:id="rId63"/>
    <hyperlink ref="R24" r:id="rId64"/>
    <hyperlink ref="R21" r:id="rId65"/>
    <hyperlink ref="R102" r:id="rId66" display="www.duco.eu"/>
    <hyperlink ref="R18" r:id="rId67"/>
    <hyperlink ref="R22" r:id="rId68"/>
    <hyperlink ref="R30" r:id="rId69"/>
    <hyperlink ref="R27" r:id="rId70"/>
    <hyperlink ref="R34" r:id="rId71"/>
    <hyperlink ref="R19" r:id="rId72"/>
    <hyperlink ref="R31" r:id="rId73"/>
    <hyperlink ref="R132" r:id="rId74"/>
    <hyperlink ref="R28" r:id="rId75"/>
  </hyperlinks>
  <pageMargins left="0.75" right="0.75" top="1" bottom="1" header="0.5" footer="0.5"/>
  <pageSetup paperSize="8" scale="48" fitToHeight="0" orientation="landscape" r:id="rId76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Company>Knoworries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abo</dc:creator>
  <cp:lastModifiedBy>Brecht Wittouck</cp:lastModifiedBy>
  <cp:lastPrinted>2016-12-08T13:20:22Z</cp:lastPrinted>
  <dcterms:created xsi:type="dcterms:W3CDTF">2009-04-09T09:29:56Z</dcterms:created>
  <dcterms:modified xsi:type="dcterms:W3CDTF">2016-12-08T13:20:29Z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-582743612</vt:i4>
  </property>
  <property fmtid="{D5CDD505-2E9C-101B-9397-08002B2CF9AE}" pid="3" name="_EmailSubject">
    <vt:lpwstr>update catalogus Boa</vt:lpwstr>
  </property>
  <property fmtid="{D5CDD505-2E9C-101B-9397-08002B2CF9AE}" pid="4" name="_AuthorEmail">
    <vt:lpwstr>a.boere@kupnigbv.nl</vt:lpwstr>
  </property>
  <property fmtid="{D5CDD505-2E9C-101B-9397-08002B2CF9AE}" pid="5" name="_AuthorEmailDisplayName">
    <vt:lpwstr>Anne-Marie Boere</vt:lpwstr>
  </property>
  <property fmtid="{D5CDD505-2E9C-101B-9397-08002B2CF9AE}" pid="6" name="_ReviewingToolsShownOnce">
    <vt:lpwstr/>
  </property>
</Properties>
</file>